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hemt/Desktop/"/>
    </mc:Choice>
  </mc:AlternateContent>
  <xr:revisionPtr revIDLastSave="0" documentId="8_{2E95CAE6-013F-9D49-89D1-0C682EDBA87E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isikovurdering" sheetId="1" r:id="rId1"/>
    <sheet name="Matrise" sheetId="6" r:id="rId2"/>
    <sheet name="Matrise-forklaring" sheetId="7" r:id="rId3"/>
    <sheet name="Matrise-hjelpetabell" sheetId="5" state="hidden" r:id="rId4"/>
  </sheets>
  <definedNames>
    <definedName name="_xlnm._FilterDatabase" localSheetId="0" hidden="1">Risikovurdering!$A$3:$M$32</definedName>
    <definedName name="risk" localSheetId="1">Matrise!$A$48:$A$50</definedName>
    <definedName name="risk">#REF!</definedName>
    <definedName name="Usikkerhet1" localSheetId="1">Matrise!#REF!</definedName>
    <definedName name="Usikkerhet1">#REF!</definedName>
    <definedName name="Usikkerhet2" localSheetId="1">Matrise!#REF!</definedName>
    <definedName name="Usikkerhet2">#REF!</definedName>
    <definedName name="_xlnm.Print_Area" localSheetId="0">Risikovurdering!$A$3:$M$32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G32" i="1"/>
  <c r="H32" i="1" s="1"/>
  <c r="G31" i="1" l="1"/>
  <c r="G30" i="1"/>
  <c r="G29" i="1"/>
  <c r="G28" i="1"/>
  <c r="G27" i="1"/>
  <c r="G26" i="1"/>
  <c r="G25" i="1"/>
  <c r="G24" i="1"/>
  <c r="G23" i="1"/>
  <c r="G22" i="1"/>
  <c r="H22" i="1" s="1"/>
  <c r="G21" i="1"/>
  <c r="H21" i="1" s="1"/>
  <c r="G20" i="1"/>
  <c r="H20" i="1" s="1"/>
  <c r="G19" i="1"/>
  <c r="H19" i="1" s="1"/>
  <c r="G18" i="1"/>
  <c r="H18" i="1" s="1"/>
  <c r="G17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17" i="1"/>
  <c r="H22" i="5" l="1"/>
  <c r="I24" i="5"/>
  <c r="J25" i="5"/>
  <c r="C2" i="5" l="1"/>
  <c r="H31" i="1"/>
  <c r="H30" i="1"/>
  <c r="H29" i="1"/>
  <c r="H28" i="1"/>
  <c r="H27" i="1"/>
  <c r="H26" i="1"/>
  <c r="H25" i="1"/>
  <c r="H24" i="1"/>
  <c r="H23" i="1"/>
  <c r="L22" i="5" l="1"/>
  <c r="K22" i="5"/>
  <c r="J22" i="5"/>
  <c r="C26" i="5"/>
  <c r="C25" i="5"/>
  <c r="C24" i="5"/>
  <c r="C23" i="5"/>
  <c r="C22" i="5"/>
  <c r="K23" i="5"/>
  <c r="L23" i="5"/>
  <c r="I23" i="5"/>
  <c r="L24" i="5"/>
  <c r="J24" i="5"/>
  <c r="K25" i="5"/>
  <c r="I25" i="5"/>
  <c r="H25" i="5"/>
  <c r="L26" i="5"/>
  <c r="C21" i="5"/>
  <c r="C16" i="5"/>
  <c r="C11" i="5"/>
  <c r="C6" i="5"/>
  <c r="I26" i="5"/>
  <c r="H26" i="5"/>
  <c r="C3" i="5"/>
  <c r="C20" i="5"/>
  <c r="C19" i="5"/>
  <c r="C18" i="5"/>
  <c r="C17" i="5"/>
  <c r="C15" i="5"/>
  <c r="C14" i="5"/>
  <c r="C13" i="5"/>
  <c r="C12" i="5"/>
  <c r="C10" i="5"/>
  <c r="C9" i="5"/>
  <c r="C8" i="5"/>
  <c r="C7" i="5"/>
  <c r="C5" i="5"/>
  <c r="C4" i="5"/>
  <c r="A23" i="1" l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<sst xmlns="http://schemas.openxmlformats.org/spreadsheetml/2006/main" count="92" uniqueCount="73">
  <si>
    <t>RISIKOVURDERING</t>
  </si>
  <si>
    <r>
      <t>TILTAK</t>
    </r>
    <r>
      <rPr>
        <sz val="11"/>
        <rFont val="Arial"/>
        <family val="2"/>
      </rPr>
      <t xml:space="preserve"> </t>
    </r>
  </si>
  <si>
    <t>RISIKO</t>
  </si>
  <si>
    <t>Hendelse som kan inntreffe</t>
  </si>
  <si>
    <t>Tiltaksplan</t>
  </si>
  <si>
    <t>ID</t>
  </si>
  <si>
    <t>Dato</t>
  </si>
  <si>
    <t xml:space="preserve">Navn på riskio </t>
  </si>
  <si>
    <t xml:space="preserve">Beskrivelse av evt. mulige hendelser </t>
  </si>
  <si>
    <t>Sannsynlighet 1-5</t>
  </si>
  <si>
    <t>Konsekvens 1-5</t>
  </si>
  <si>
    <t>Risk level</t>
  </si>
  <si>
    <t>Riskikonivå før tiltak</t>
  </si>
  <si>
    <t>Mulige tiltak</t>
  </si>
  <si>
    <t>Prioritert tiltak</t>
  </si>
  <si>
    <t>Frist</t>
  </si>
  <si>
    <t xml:space="preserve">Ansvarlig </t>
  </si>
  <si>
    <t>Status</t>
  </si>
  <si>
    <t>KONSEKVENS</t>
  </si>
  <si>
    <t>Ubetydelig</t>
  </si>
  <si>
    <t>Lav</t>
  </si>
  <si>
    <t>Moderat</t>
  </si>
  <si>
    <t>Alvorlig</t>
  </si>
  <si>
    <t>Sv. alvorlig</t>
  </si>
  <si>
    <t>SANNSYNLIGHET</t>
  </si>
  <si>
    <t>Svært stor</t>
  </si>
  <si>
    <t>Stor</t>
  </si>
  <si>
    <t>Liten</t>
  </si>
  <si>
    <t>Meget liten</t>
  </si>
  <si>
    <t>High</t>
  </si>
  <si>
    <t>Medium</t>
  </si>
  <si>
    <t>Low</t>
  </si>
  <si>
    <t>Nivå</t>
  </si>
  <si>
    <t>Høy</t>
  </si>
  <si>
    <t>Beskrivelse</t>
  </si>
  <si>
    <t>Risikoen er akseptabel.</t>
  </si>
  <si>
    <t>Tiltak må vurderes og iverksettes basert på kost/nytte-betraktninger.</t>
  </si>
  <si>
    <t xml:space="preserve">Ikke-akseptabel risiko. Tiltak må iverksettes. </t>
  </si>
  <si>
    <t>Sannsynlighet</t>
  </si>
  <si>
    <t>Konsekvens</t>
  </si>
  <si>
    <t>Risiko</t>
  </si>
  <si>
    <t>10A</t>
  </si>
  <si>
    <t>4B</t>
  </si>
  <si>
    <t>12A</t>
  </si>
  <si>
    <t>3B</t>
  </si>
  <si>
    <t>12B</t>
  </si>
  <si>
    <t>10B</t>
  </si>
  <si>
    <t>3A</t>
  </si>
  <si>
    <t>4A</t>
  </si>
  <si>
    <t>Prosjektet kan ikke gjennomføres, umulig å reparere.</t>
  </si>
  <si>
    <t>Mindre forstyrrelser. Begrenset virkning, kan innhentes. Lar seg enkelt reparere.</t>
  </si>
  <si>
    <t>Små kvalitetsavvik i prosjektleveransene. Planer for deler av prosjektet påvirkes, men totalrammen kan holdes. Lar seg reparere med noe innsats.</t>
  </si>
  <si>
    <t>Moderate kvalitetsavvik i prosjektleveransene. 
Hele prosjektet påvirkes, men totalrammen kan holdes. Ressurs- og tidkrevende å reparere.</t>
  </si>
  <si>
    <r>
      <rPr>
        <b/>
        <sz val="11"/>
        <rFont val="Arial"/>
        <family val="2"/>
      </rPr>
      <t>5 - 20 %</t>
    </r>
    <r>
      <rPr>
        <sz val="11"/>
        <rFont val="Arial"/>
        <family val="2"/>
      </rPr>
      <t xml:space="preserve">
Ikke forventet, men kan skje en sjelden gang i tilsvarende prosjekter.</t>
    </r>
  </si>
  <si>
    <r>
      <rPr>
        <b/>
        <sz val="11"/>
        <rFont val="Arial"/>
        <family val="2"/>
      </rPr>
      <t>20 – 50 %</t>
    </r>
    <r>
      <rPr>
        <sz val="11"/>
        <rFont val="Arial"/>
        <family val="2"/>
      </rPr>
      <t xml:space="preserve">
Kan skje av og til i tilsvarende prosjekter</t>
    </r>
  </si>
  <si>
    <r>
      <rPr>
        <b/>
        <sz val="11"/>
        <rFont val="Arial"/>
        <family val="2"/>
      </rPr>
      <t>50 - 80 %</t>
    </r>
    <r>
      <rPr>
        <sz val="11"/>
        <rFont val="Arial"/>
        <family val="2"/>
      </rPr>
      <t xml:space="preserve">
Kan skje ofte i tilsvarende prosjekter</t>
    </r>
  </si>
  <si>
    <r>
      <rPr>
        <b/>
        <sz val="11"/>
        <rFont val="Arial"/>
        <family val="2"/>
      </rPr>
      <t>&gt; 80 %</t>
    </r>
    <r>
      <rPr>
        <sz val="11"/>
        <rFont val="Arial"/>
        <family val="2"/>
      </rPr>
      <t xml:space="preserve">
Må forventes i tilsvarende prosjekter</t>
    </r>
  </si>
  <si>
    <t>Dra sirklene til rett rute i matrisen. Kopier sirkler ved behov.</t>
  </si>
  <si>
    <t>Sannsynlighet: 1= Svært lav,  2=Lav ,  3=Moderat,  4=Høy, 5= Svært høy
Konsekvens: 1= Ubetydelig,  2=Liten,  3=Moderat,  4= Alvorlig, 5= Kritisk</t>
  </si>
  <si>
    <t>Kritisk</t>
  </si>
  <si>
    <t>Svært lav</t>
  </si>
  <si>
    <t>Svært høy</t>
  </si>
  <si>
    <t>1 Svært lav</t>
  </si>
  <si>
    <t>2 Lav</t>
  </si>
  <si>
    <t>3 Moderat</t>
  </si>
  <si>
    <t>4 Høy</t>
  </si>
  <si>
    <t>5 Svært hæy</t>
  </si>
  <si>
    <t>1 Ubetydelig</t>
  </si>
  <si>
    <t>2 Liten</t>
  </si>
  <si>
    <t>4 Alvorlig</t>
  </si>
  <si>
    <t>5 Kritisk</t>
  </si>
  <si>
    <r>
      <rPr>
        <b/>
        <sz val="11"/>
        <rFont val="Arial"/>
        <family val="2"/>
      </rPr>
      <t>Under 5 %</t>
    </r>
    <r>
      <rPr>
        <sz val="11"/>
        <rFont val="Arial"/>
        <family val="2"/>
      </rPr>
      <t xml:space="preserve">
Kan skje i eksepsjonelle tilfeller i tilsvarende prosjekter.</t>
    </r>
  </si>
  <si>
    <t>Alvorlige kvalitetsavvik i prosjektleveransene.
Hele prosjektplanen må gjøres om. Svært tid-og ressurskrevende å reparere.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</si>
</sst>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F400]h:mm:ss\ AM/PM"/>
    <numFmt numFmtId="166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9"/>
      <color rgb="FFC0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rgb="FFFA7D00"/>
      <name val="Calibri"/>
      <family val="2"/>
      <scheme val="minor"/>
    </font>
    <font>
      <b/>
      <sz val="12"/>
      <color rgb="FF000000"/>
      <name val="Helvetica Neue"/>
      <family val="2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rgb="FF3F3F7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FD9A00"/>
        <bgColor rgb="FF000000"/>
      </patternFill>
    </fill>
    <fill>
      <patternFill patternType="solid">
        <fgColor rgb="FFD90B00"/>
        <bgColor rgb="FF000000"/>
      </patternFill>
    </fill>
    <fill>
      <patternFill patternType="solid">
        <fgColor rgb="FF66B13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ck">
        <color rgb="FFCDCDCD"/>
      </bottom>
      <diagonal/>
    </border>
    <border>
      <left style="thin">
        <color rgb="FFCDCDCD"/>
      </left>
      <right style="thin">
        <color rgb="FFCDCDCD"/>
      </right>
      <top style="thick">
        <color rgb="FFCDCDCD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/>
      <bottom style="thin">
        <color rgb="FFCDCDC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CDCDCD"/>
      </right>
      <top style="thin">
        <color rgb="FFCDCDCD"/>
      </top>
      <bottom style="thin">
        <color rgb="FFCDCDCD"/>
      </bottom>
      <diagonal/>
    </border>
    <border>
      <left/>
      <right style="thin">
        <color rgb="FFCDCDCD"/>
      </right>
      <top style="thin">
        <color rgb="FFCDCDCD"/>
      </top>
      <bottom style="thick">
        <color rgb="FFCDCDC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9" borderId="15" applyNumberFormat="0" applyAlignment="0" applyProtection="0"/>
    <xf numFmtId="0" fontId="15" fillId="10" borderId="18" applyNumberFormat="0" applyAlignment="0" applyProtection="0"/>
    <xf numFmtId="0" fontId="17" fillId="14" borderId="15" applyNumberFormat="0" applyAlignment="0" applyProtection="0"/>
  </cellStyleXfs>
  <cellXfs count="8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6" fontId="3" fillId="0" borderId="0" xfId="1" applyNumberFormat="1" applyFont="1" applyAlignment="1">
      <alignment vertical="top"/>
    </xf>
    <xf numFmtId="166" fontId="3" fillId="0" borderId="0" xfId="1" applyNumberFormat="1" applyFont="1" applyAlignment="1">
      <alignment vertical="top"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4" fillId="0" borderId="1" xfId="0" quotePrefix="1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NumberFormat="1" applyFont="1" applyFill="1" applyBorder="1" applyAlignment="1">
      <alignment vertical="top"/>
    </xf>
    <xf numFmtId="0" fontId="8" fillId="4" borderId="11" xfId="0" applyNumberFormat="1" applyFont="1" applyFill="1" applyBorder="1" applyAlignment="1">
      <alignment horizontal="left" vertical="top" wrapText="1"/>
    </xf>
    <xf numFmtId="0" fontId="8" fillId="4" borderId="12" xfId="0" applyNumberFormat="1" applyFont="1" applyFill="1" applyBorder="1" applyAlignment="1">
      <alignment horizontal="left" vertical="top" wrapText="1"/>
    </xf>
    <xf numFmtId="0" fontId="8" fillId="4" borderId="13" xfId="0" applyNumberFormat="1" applyFont="1" applyFill="1" applyBorder="1" applyAlignment="1">
      <alignment vertical="top" wrapText="1"/>
    </xf>
    <xf numFmtId="0" fontId="8" fillId="4" borderId="14" xfId="0" applyNumberFormat="1" applyFont="1" applyFill="1" applyBorder="1" applyAlignment="1">
      <alignment horizontal="center" vertical="top" wrapText="1"/>
    </xf>
    <xf numFmtId="0" fontId="7" fillId="5" borderId="11" xfId="0" applyNumberFormat="1" applyFont="1" applyFill="1" applyBorder="1" applyAlignment="1">
      <alignment horizontal="center" vertical="top"/>
    </xf>
    <xf numFmtId="0" fontId="7" fillId="6" borderId="11" xfId="0" applyNumberFormat="1" applyFont="1" applyFill="1" applyBorder="1" applyAlignment="1">
      <alignment horizontal="center" vertical="top"/>
    </xf>
    <xf numFmtId="0" fontId="7" fillId="7" borderId="11" xfId="0" applyNumberFormat="1" applyFont="1" applyFill="1" applyBorder="1" applyAlignment="1">
      <alignment horizontal="center" vertical="top"/>
    </xf>
    <xf numFmtId="0" fontId="7" fillId="7" borderId="12" xfId="0" applyNumberFormat="1" applyFont="1" applyFill="1" applyBorder="1" applyAlignment="1">
      <alignment horizontal="center" vertical="top"/>
    </xf>
    <xf numFmtId="0" fontId="7" fillId="5" borderId="12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quotePrefix="1" applyNumberFormat="1" applyFont="1" applyFill="1" applyBorder="1" applyAlignment="1">
      <alignment vertical="top" wrapText="1"/>
    </xf>
    <xf numFmtId="18" fontId="7" fillId="5" borderId="1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4" borderId="14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center" vertical="top"/>
    </xf>
    <xf numFmtId="0" fontId="7" fillId="6" borderId="11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 vertical="top"/>
    </xf>
    <xf numFmtId="0" fontId="8" fillId="4" borderId="17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3" fontId="13" fillId="9" borderId="15" xfId="2" applyNumberFormat="1" applyAlignment="1">
      <alignment horizontal="center"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0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5" fillId="10" borderId="18" xfId="3" applyAlignment="1">
      <alignment vertical="top"/>
    </xf>
    <xf numFmtId="0" fontId="15" fillId="10" borderId="19" xfId="3" applyBorder="1" applyAlignment="1">
      <alignment vertical="top"/>
    </xf>
    <xf numFmtId="0" fontId="10" fillId="13" borderId="1" xfId="0" applyFont="1" applyFill="1" applyBorder="1" applyAlignment="1">
      <alignment vertical="top"/>
    </xf>
    <xf numFmtId="0" fontId="10" fillId="11" borderId="1" xfId="0" applyFont="1" applyFill="1" applyBorder="1" applyAlignment="1">
      <alignment vertical="top"/>
    </xf>
    <xf numFmtId="0" fontId="10" fillId="12" borderId="1" xfId="0" applyFont="1" applyFill="1" applyBorder="1" applyAlignment="1">
      <alignment vertical="top"/>
    </xf>
    <xf numFmtId="0" fontId="1" fillId="0" borderId="0" xfId="0" applyFont="1"/>
    <xf numFmtId="14" fontId="16" fillId="2" borderId="1" xfId="0" applyNumberFormat="1" applyFont="1" applyFill="1" applyBorder="1" applyAlignment="1">
      <alignment vertical="top" wrapText="1"/>
    </xf>
    <xf numFmtId="165" fontId="3" fillId="0" borderId="1" xfId="0" quotePrefix="1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textRotation="90"/>
    </xf>
    <xf numFmtId="0" fontId="17" fillId="14" borderId="15" xfId="4" applyAlignment="1">
      <alignment horizontal="center" vertical="center"/>
    </xf>
    <xf numFmtId="0" fontId="8" fillId="8" borderId="9" xfId="0" applyNumberFormat="1" applyFont="1" applyFill="1" applyBorder="1" applyAlignment="1">
      <alignment horizontal="center" vertical="top" wrapText="1"/>
    </xf>
    <xf numFmtId="0" fontId="8" fillId="8" borderId="10" xfId="0" applyNumberFormat="1" applyFont="1" applyFill="1" applyBorder="1" applyAlignment="1">
      <alignment horizontal="center" vertical="top" wrapText="1"/>
    </xf>
    <xf numFmtId="0" fontId="8" fillId="8" borderId="2" xfId="0" applyNumberFormat="1" applyFont="1" applyFill="1" applyBorder="1" applyAlignment="1">
      <alignment horizontal="center" vertical="top" wrapText="1"/>
    </xf>
  </cellXfs>
  <cellStyles count="5">
    <cellStyle name="Beregning" xfId="2" builtinId="22"/>
    <cellStyle name="Inndata" xfId="4" builtinId="20"/>
    <cellStyle name="Komma" xfId="1" builtinId="3"/>
    <cellStyle name="Kontrollcelle" xfId="3" builtinId="23"/>
    <cellStyle name="Normal" xfId="0" builtinId="0"/>
  </cellStyles>
  <dxfs count="63">
    <dxf>
      <fill>
        <patternFill>
          <bgColor rgb="FFFFFF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66B132"/>
      <color rgb="FFFD9A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214429</xdr:colOff>
      <xdr:row>3</xdr:row>
      <xdr:rowOff>132860</xdr:rowOff>
    </xdr:from>
    <xdr:to>
      <xdr:col>5</xdr:col>
      <xdr:colOff>468429</xdr:colOff>
      <xdr:row>3</xdr:row>
      <xdr:rowOff>386860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3790D3D-09E5-45F3-8A11-18EF0E68C9C0}"/>
            </a:ext>
          </a:extLst>
        </xdr:cNvPr>
        <xdr:cNvSpPr/>
      </xdr:nvSpPr>
      <xdr:spPr>
        <a:xfrm>
          <a:off x="5408729" y="1383810"/>
          <a:ext cx="254000" cy="25400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582531</xdr:colOff>
      <xdr:row>3</xdr:row>
      <xdr:rowOff>143263</xdr:rowOff>
    </xdr:from>
    <xdr:to>
      <xdr:col>5</xdr:col>
      <xdr:colOff>836531</xdr:colOff>
      <xdr:row>3</xdr:row>
      <xdr:rowOff>397263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3403550-D8EF-48B0-959B-633CF267D1CD}"/>
            </a:ext>
          </a:extLst>
        </xdr:cNvPr>
        <xdr:cNvSpPr/>
      </xdr:nvSpPr>
      <xdr:spPr>
        <a:xfrm>
          <a:off x="5774590" y="1390851"/>
          <a:ext cx="254000" cy="25400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5</xdr:col>
      <xdr:colOff>113322</xdr:colOff>
      <xdr:row>6</xdr:row>
      <xdr:rowOff>96715</xdr:rowOff>
    </xdr:from>
    <xdr:to>
      <xdr:col>5</xdr:col>
      <xdr:colOff>367322</xdr:colOff>
      <xdr:row>6</xdr:row>
      <xdr:rowOff>350715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25B57F0-E569-44E7-96A9-96D789D36E82}"/>
            </a:ext>
          </a:extLst>
        </xdr:cNvPr>
        <xdr:cNvSpPr/>
      </xdr:nvSpPr>
      <xdr:spPr>
        <a:xfrm>
          <a:off x="5307622" y="3005015"/>
          <a:ext cx="254000" cy="25400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265724</xdr:colOff>
      <xdr:row>7</xdr:row>
      <xdr:rowOff>100133</xdr:rowOff>
    </xdr:from>
    <xdr:to>
      <xdr:col>2</xdr:col>
      <xdr:colOff>519724</xdr:colOff>
      <xdr:row>7</xdr:row>
      <xdr:rowOff>354133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A79FB49C-777A-4824-8878-27776E1D5752}"/>
            </a:ext>
          </a:extLst>
        </xdr:cNvPr>
        <xdr:cNvSpPr/>
      </xdr:nvSpPr>
      <xdr:spPr>
        <a:xfrm>
          <a:off x="1802424" y="3560883"/>
          <a:ext cx="254000" cy="25400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5</xdr:col>
      <xdr:colOff>447431</xdr:colOff>
      <xdr:row>6</xdr:row>
      <xdr:rowOff>120160</xdr:rowOff>
    </xdr:from>
    <xdr:to>
      <xdr:col>5</xdr:col>
      <xdr:colOff>701431</xdr:colOff>
      <xdr:row>6</xdr:row>
      <xdr:rowOff>374160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0C38DE8-20D2-4942-9C0B-B88D4118FA76}"/>
            </a:ext>
          </a:extLst>
        </xdr:cNvPr>
        <xdr:cNvSpPr/>
      </xdr:nvSpPr>
      <xdr:spPr>
        <a:xfrm>
          <a:off x="5641731" y="3028460"/>
          <a:ext cx="254000" cy="25400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4</xdr:col>
      <xdr:colOff>168284</xdr:colOff>
      <xdr:row>5</xdr:row>
      <xdr:rowOff>145330</xdr:rowOff>
    </xdr:from>
    <xdr:to>
      <xdr:col>4</xdr:col>
      <xdr:colOff>438897</xdr:colOff>
      <xdr:row>5</xdr:row>
      <xdr:rowOff>401772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91F8F93-AEC0-4AAF-B5A0-979A92C8EBC4}"/>
            </a:ext>
          </a:extLst>
        </xdr:cNvPr>
        <xdr:cNvSpPr/>
      </xdr:nvSpPr>
      <xdr:spPr>
        <a:xfrm>
          <a:off x="4143384" y="2501180"/>
          <a:ext cx="270613" cy="256442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4</xdr:col>
      <xdr:colOff>520214</xdr:colOff>
      <xdr:row>5</xdr:row>
      <xdr:rowOff>155329</xdr:rowOff>
    </xdr:from>
    <xdr:to>
      <xdr:col>4</xdr:col>
      <xdr:colOff>774214</xdr:colOff>
      <xdr:row>5</xdr:row>
      <xdr:rowOff>412260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EAC41982-F64D-49E9-AF9C-40FD7761EF2F}"/>
            </a:ext>
          </a:extLst>
        </xdr:cNvPr>
        <xdr:cNvSpPr/>
      </xdr:nvSpPr>
      <xdr:spPr>
        <a:xfrm>
          <a:off x="4495314" y="2511179"/>
          <a:ext cx="254000" cy="256931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122118</xdr:colOff>
      <xdr:row>5</xdr:row>
      <xdr:rowOff>74245</xdr:rowOff>
    </xdr:from>
    <xdr:to>
      <xdr:col>3</xdr:col>
      <xdr:colOff>376118</xdr:colOff>
      <xdr:row>5</xdr:row>
      <xdr:rowOff>330687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BCC0AB8B-E692-44B8-B0EA-F8264128C35C}"/>
            </a:ext>
          </a:extLst>
        </xdr:cNvPr>
        <xdr:cNvSpPr/>
      </xdr:nvSpPr>
      <xdr:spPr>
        <a:xfrm>
          <a:off x="2878018" y="2430095"/>
          <a:ext cx="254000" cy="256442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3</xdr:col>
      <xdr:colOff>650288</xdr:colOff>
      <xdr:row>6</xdr:row>
      <xdr:rowOff>59792</xdr:rowOff>
    </xdr:from>
    <xdr:to>
      <xdr:col>3</xdr:col>
      <xdr:colOff>904288</xdr:colOff>
      <xdr:row>6</xdr:row>
      <xdr:rowOff>316234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9A9FA64-AFF5-4137-A70F-3C609D777C93}"/>
            </a:ext>
          </a:extLst>
        </xdr:cNvPr>
        <xdr:cNvSpPr/>
      </xdr:nvSpPr>
      <xdr:spPr>
        <a:xfrm>
          <a:off x="3406188" y="2968092"/>
          <a:ext cx="254000" cy="256442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4784725</xdr:colOff>
      <xdr:row>20</xdr:row>
      <xdr:rowOff>254000</xdr:rowOff>
    </xdr:from>
    <xdr:to>
      <xdr:col>5</xdr:col>
      <xdr:colOff>4781550</xdr:colOff>
      <xdr:row>26</xdr:row>
      <xdr:rowOff>139700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 rot="-5400000">
          <a:off x="3392489" y="2998786"/>
          <a:ext cx="2781298" cy="0"/>
        </a:xfrm>
        <a:prstGeom prst="rect">
          <a:avLst/>
        </a:prstGeom>
        <a:solidFill>
          <a:srgbClr val="FEFDD5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50800" tIns="50800" rIns="50800" bIns="5080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elvetica Neue"/>
            </a:rPr>
            <a:t>Sannsynlighet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4"/>
  <sheetViews>
    <sheetView tabSelected="1" zoomScaleNormal="100" zoomScaleSheetLayoutView="100" workbookViewId="0">
      <selection activeCell="G7" sqref="G7"/>
    </sheetView>
  </sheetViews>
  <sheetFormatPr baseColWidth="10" defaultColWidth="9.1640625" defaultRowHeight="12" x14ac:dyDescent="0.15"/>
  <cols>
    <col min="1" max="1" width="4.1640625" style="1" customWidth="1"/>
    <col min="2" max="2" width="8.1640625" style="1" customWidth="1"/>
    <col min="3" max="3" width="20.5" style="8" customWidth="1"/>
    <col min="4" max="4" width="36.5" style="8" customWidth="1"/>
    <col min="5" max="5" width="9.1640625" style="1" customWidth="1"/>
    <col min="6" max="6" width="10.5" style="1" customWidth="1"/>
    <col min="7" max="7" width="7.6640625" style="8" customWidth="1"/>
    <col min="8" max="8" width="16.1640625" style="1" customWidth="1"/>
    <col min="9" max="9" width="34.6640625" style="9" customWidth="1"/>
    <col min="10" max="10" width="18.33203125" style="8" customWidth="1"/>
    <col min="11" max="11" width="11.1640625" style="8" customWidth="1"/>
    <col min="12" max="12" width="14.1640625" style="8" customWidth="1"/>
    <col min="13" max="13" width="11.6640625" style="8" customWidth="1"/>
    <col min="14" max="16384" width="9.1640625" style="1"/>
  </cols>
  <sheetData>
    <row r="1" spans="1:13" ht="24" customHeight="1" x14ac:dyDescent="0.15">
      <c r="A1" s="69"/>
      <c r="B1" s="70"/>
      <c r="C1" s="70"/>
      <c r="D1" s="80" t="s">
        <v>0</v>
      </c>
      <c r="E1" s="80"/>
      <c r="F1" s="80"/>
      <c r="G1" s="80"/>
      <c r="H1" s="80"/>
      <c r="I1" s="81"/>
      <c r="J1" s="71" t="s">
        <v>1</v>
      </c>
      <c r="K1" s="72"/>
      <c r="L1" s="72"/>
      <c r="M1" s="73"/>
    </row>
    <row r="2" spans="1:13" s="31" customFormat="1" ht="42.75" customHeight="1" thickBot="1" x14ac:dyDescent="0.2">
      <c r="A2" s="28"/>
      <c r="B2" s="28"/>
      <c r="C2" s="29" t="s">
        <v>2</v>
      </c>
      <c r="D2" s="30" t="s">
        <v>3</v>
      </c>
      <c r="E2" s="77" t="s">
        <v>58</v>
      </c>
      <c r="F2" s="78"/>
      <c r="G2" s="78"/>
      <c r="H2" s="78"/>
      <c r="I2" s="79"/>
      <c r="J2" s="74" t="s">
        <v>4</v>
      </c>
      <c r="K2" s="75"/>
      <c r="L2" s="75"/>
      <c r="M2" s="76"/>
    </row>
    <row r="3" spans="1:13" s="45" customFormat="1" ht="50.25" customHeight="1" x14ac:dyDescent="0.15">
      <c r="A3" s="39" t="s">
        <v>5</v>
      </c>
      <c r="B3" s="40" t="s">
        <v>6</v>
      </c>
      <c r="C3" s="41" t="s">
        <v>7</v>
      </c>
      <c r="D3" s="41" t="s">
        <v>8</v>
      </c>
      <c r="E3" s="42" t="s">
        <v>9</v>
      </c>
      <c r="F3" s="42" t="s">
        <v>10</v>
      </c>
      <c r="G3" s="39" t="s">
        <v>11</v>
      </c>
      <c r="H3" s="43" t="s">
        <v>12</v>
      </c>
      <c r="I3" s="44" t="s">
        <v>13</v>
      </c>
      <c r="J3" s="41" t="s">
        <v>14</v>
      </c>
      <c r="K3" s="41" t="s">
        <v>15</v>
      </c>
      <c r="L3" s="41" t="s">
        <v>16</v>
      </c>
      <c r="M3" s="41" t="s">
        <v>17</v>
      </c>
    </row>
    <row r="4" spans="1:13" ht="15" x14ac:dyDescent="0.15">
      <c r="A4" s="2">
        <v>1</v>
      </c>
      <c r="B4" s="66"/>
      <c r="C4" s="32"/>
      <c r="D4" s="32"/>
      <c r="E4" s="11">
        <v>1</v>
      </c>
      <c r="F4" s="11">
        <v>5</v>
      </c>
      <c r="G4" s="55">
        <f t="shared" ref="G4:G31" si="0">E4*F4</f>
        <v>5</v>
      </c>
      <c r="H4" s="68">
        <f t="shared" ref="H4:H22" si="1">IF(AND(G4=3,E4=3),"3A",IF(AND(G4=3,E4=1),"3B",IF(AND(G4=4,E4=1),"4A",IF(AND(G4=4,E4=4),"4B",IF(AND(G4=10,E4=5),"10A",IF(AND(G4=10,E4=2),"10B",IF(AND(G4=12,E4=4),"12A",IF(AND(G4=12,E4=3),"12B",E4*F4))))))))</f>
        <v>5</v>
      </c>
      <c r="I4" s="34"/>
      <c r="J4" s="37"/>
      <c r="K4" s="38"/>
      <c r="L4" s="37"/>
      <c r="M4" s="37"/>
    </row>
    <row r="5" spans="1:13" ht="15" x14ac:dyDescent="0.15">
      <c r="A5" s="2">
        <v>2</v>
      </c>
      <c r="B5" s="66"/>
      <c r="C5" s="32"/>
      <c r="D5" s="32"/>
      <c r="E5" s="11">
        <v>1</v>
      </c>
      <c r="F5" s="11">
        <v>3</v>
      </c>
      <c r="G5" s="55">
        <f t="shared" si="0"/>
        <v>3</v>
      </c>
      <c r="H5" s="12" t="str">
        <f t="shared" si="1"/>
        <v>3B</v>
      </c>
      <c r="I5" s="34"/>
      <c r="J5" s="37"/>
      <c r="K5" s="38"/>
      <c r="L5" s="37"/>
      <c r="M5" s="37"/>
    </row>
    <row r="6" spans="1:13" ht="15" x14ac:dyDescent="0.15">
      <c r="A6" s="2">
        <v>3</v>
      </c>
      <c r="B6" s="66"/>
      <c r="C6" s="32"/>
      <c r="D6" s="32"/>
      <c r="E6" s="11"/>
      <c r="F6" s="11"/>
      <c r="G6" s="55">
        <f t="shared" si="0"/>
        <v>0</v>
      </c>
      <c r="H6" s="12">
        <f t="shared" si="1"/>
        <v>0</v>
      </c>
      <c r="I6" s="34"/>
      <c r="J6" s="37"/>
      <c r="K6" s="38"/>
      <c r="L6" s="37"/>
      <c r="M6" s="37"/>
    </row>
    <row r="7" spans="1:13" ht="15" x14ac:dyDescent="0.15">
      <c r="A7" s="2">
        <v>4</v>
      </c>
      <c r="B7" s="66"/>
      <c r="C7" s="32"/>
      <c r="D7" s="32"/>
      <c r="E7" s="11">
        <v>5</v>
      </c>
      <c r="F7" s="11">
        <v>2</v>
      </c>
      <c r="G7" s="55">
        <f t="shared" si="0"/>
        <v>10</v>
      </c>
      <c r="H7" s="12" t="str">
        <f t="shared" si="1"/>
        <v>10A</v>
      </c>
      <c r="I7" s="34"/>
      <c r="J7" s="37"/>
      <c r="K7" s="37"/>
      <c r="L7" s="37"/>
      <c r="M7" s="37"/>
    </row>
    <row r="8" spans="1:13" ht="15" x14ac:dyDescent="0.15">
      <c r="A8" s="2">
        <v>5</v>
      </c>
      <c r="B8" s="66"/>
      <c r="C8" s="32"/>
      <c r="D8" s="32"/>
      <c r="E8" s="11"/>
      <c r="F8" s="11"/>
      <c r="G8" s="55">
        <f t="shared" si="0"/>
        <v>0</v>
      </c>
      <c r="H8" s="12">
        <f t="shared" si="1"/>
        <v>0</v>
      </c>
      <c r="I8" s="34"/>
      <c r="J8" s="37"/>
      <c r="K8" s="37"/>
      <c r="L8" s="37"/>
      <c r="M8" s="37"/>
    </row>
    <row r="9" spans="1:13" ht="15" x14ac:dyDescent="0.15">
      <c r="A9" s="2">
        <v>6</v>
      </c>
      <c r="B9" s="66"/>
      <c r="C9" s="32"/>
      <c r="D9" s="32"/>
      <c r="E9" s="11"/>
      <c r="F9" s="11"/>
      <c r="G9" s="55">
        <f t="shared" si="0"/>
        <v>0</v>
      </c>
      <c r="H9" s="12">
        <f t="shared" si="1"/>
        <v>0</v>
      </c>
      <c r="I9" s="34"/>
      <c r="J9" s="37"/>
      <c r="K9" s="37"/>
      <c r="L9" s="37"/>
      <c r="M9" s="37"/>
    </row>
    <row r="10" spans="1:13" ht="15" x14ac:dyDescent="0.15">
      <c r="A10" s="2">
        <v>7</v>
      </c>
      <c r="B10" s="66"/>
      <c r="C10" s="32"/>
      <c r="D10" s="32"/>
      <c r="E10" s="11"/>
      <c r="F10" s="11"/>
      <c r="G10" s="55">
        <f t="shared" si="0"/>
        <v>0</v>
      </c>
      <c r="H10" s="12">
        <f t="shared" si="1"/>
        <v>0</v>
      </c>
      <c r="I10" s="34"/>
      <c r="J10" s="37"/>
      <c r="K10" s="37"/>
      <c r="L10" s="37"/>
      <c r="M10" s="37"/>
    </row>
    <row r="11" spans="1:13" ht="15" x14ac:dyDescent="0.15">
      <c r="A11" s="2">
        <v>8</v>
      </c>
      <c r="B11" s="66"/>
      <c r="C11" s="33"/>
      <c r="D11" s="33"/>
      <c r="E11" s="11"/>
      <c r="F11" s="11"/>
      <c r="G11" s="55">
        <f t="shared" si="0"/>
        <v>0</v>
      </c>
      <c r="H11" s="12">
        <f t="shared" si="1"/>
        <v>0</v>
      </c>
      <c r="I11" s="35"/>
      <c r="J11" s="37"/>
      <c r="K11" s="38"/>
      <c r="L11" s="37"/>
      <c r="M11" s="37"/>
    </row>
    <row r="12" spans="1:13" ht="15" x14ac:dyDescent="0.15">
      <c r="A12" s="2">
        <v>9</v>
      </c>
      <c r="B12" s="66"/>
      <c r="C12" s="32"/>
      <c r="D12" s="32"/>
      <c r="E12" s="11"/>
      <c r="F12" s="11"/>
      <c r="G12" s="55">
        <f t="shared" si="0"/>
        <v>0</v>
      </c>
      <c r="H12" s="12">
        <f t="shared" si="1"/>
        <v>0</v>
      </c>
      <c r="I12" s="34"/>
      <c r="J12" s="37"/>
      <c r="K12" s="37"/>
      <c r="L12" s="37"/>
      <c r="M12" s="37"/>
    </row>
    <row r="13" spans="1:13" ht="15" x14ac:dyDescent="0.15">
      <c r="A13" s="2">
        <v>10</v>
      </c>
      <c r="B13" s="66"/>
      <c r="C13" s="33"/>
      <c r="D13" s="33"/>
      <c r="E13" s="11"/>
      <c r="F13" s="11"/>
      <c r="G13" s="55">
        <f t="shared" si="0"/>
        <v>0</v>
      </c>
      <c r="H13" s="12">
        <f t="shared" si="1"/>
        <v>0</v>
      </c>
      <c r="I13" s="67"/>
      <c r="J13" s="37"/>
      <c r="K13" s="38"/>
      <c r="L13" s="37"/>
      <c r="M13" s="37"/>
    </row>
    <row r="14" spans="1:13" ht="15" x14ac:dyDescent="0.15">
      <c r="A14" s="2">
        <v>11</v>
      </c>
      <c r="B14" s="66"/>
      <c r="C14" s="32"/>
      <c r="D14" s="32"/>
      <c r="E14" s="11"/>
      <c r="F14" s="11"/>
      <c r="G14" s="55">
        <f t="shared" si="0"/>
        <v>0</v>
      </c>
      <c r="H14" s="12">
        <f t="shared" si="1"/>
        <v>0</v>
      </c>
      <c r="I14" s="34"/>
      <c r="J14" s="37"/>
      <c r="K14" s="37"/>
      <c r="L14" s="37"/>
      <c r="M14" s="37"/>
    </row>
    <row r="15" spans="1:13" ht="15" x14ac:dyDescent="0.15">
      <c r="A15" s="2">
        <v>12</v>
      </c>
      <c r="B15" s="66"/>
      <c r="C15" s="32"/>
      <c r="D15" s="32"/>
      <c r="E15" s="11"/>
      <c r="F15" s="11"/>
      <c r="G15" s="55">
        <f t="shared" si="0"/>
        <v>0</v>
      </c>
      <c r="H15" s="12">
        <f t="shared" si="1"/>
        <v>0</v>
      </c>
      <c r="I15" s="34"/>
      <c r="J15" s="37"/>
      <c r="K15" s="37"/>
      <c r="L15" s="37"/>
      <c r="M15" s="37"/>
    </row>
    <row r="16" spans="1:13" ht="15" x14ac:dyDescent="0.15">
      <c r="A16" s="2">
        <v>13</v>
      </c>
      <c r="B16" s="66"/>
      <c r="C16" s="32"/>
      <c r="D16" s="32"/>
      <c r="E16" s="11"/>
      <c r="F16" s="11"/>
      <c r="G16" s="55">
        <f t="shared" si="0"/>
        <v>0</v>
      </c>
      <c r="H16" s="12">
        <f t="shared" si="1"/>
        <v>0</v>
      </c>
      <c r="I16" s="34"/>
      <c r="J16" s="37"/>
      <c r="K16" s="37"/>
      <c r="L16" s="37"/>
      <c r="M16" s="37"/>
    </row>
    <row r="17" spans="1:13" ht="15" x14ac:dyDescent="0.15">
      <c r="A17" s="2">
        <v>14</v>
      </c>
      <c r="B17" s="66"/>
      <c r="C17" s="32"/>
      <c r="D17" s="32"/>
      <c r="E17" s="11"/>
      <c r="F17" s="11"/>
      <c r="G17" s="55">
        <f t="shared" si="0"/>
        <v>0</v>
      </c>
      <c r="H17" s="12">
        <f t="shared" si="1"/>
        <v>0</v>
      </c>
      <c r="I17" s="34"/>
      <c r="J17" s="37"/>
      <c r="K17" s="37"/>
      <c r="L17" s="37"/>
      <c r="M17" s="37"/>
    </row>
    <row r="18" spans="1:13" ht="15" x14ac:dyDescent="0.15">
      <c r="A18" s="2">
        <v>15</v>
      </c>
      <c r="B18" s="66"/>
      <c r="C18" s="32"/>
      <c r="D18" s="32"/>
      <c r="E18" s="11"/>
      <c r="F18" s="11"/>
      <c r="G18" s="55">
        <f t="shared" si="0"/>
        <v>0</v>
      </c>
      <c r="H18" s="12">
        <f t="shared" si="1"/>
        <v>0</v>
      </c>
      <c r="I18" s="34"/>
      <c r="J18" s="37"/>
      <c r="K18" s="37"/>
      <c r="L18" s="37"/>
      <c r="M18" s="37"/>
    </row>
    <row r="19" spans="1:13" ht="15" x14ac:dyDescent="0.15">
      <c r="A19" s="2">
        <v>16</v>
      </c>
      <c r="B19" s="66"/>
      <c r="C19" s="32"/>
      <c r="D19" s="32"/>
      <c r="E19" s="11"/>
      <c r="F19" s="11"/>
      <c r="G19" s="55">
        <f t="shared" si="0"/>
        <v>0</v>
      </c>
      <c r="H19" s="12">
        <f t="shared" si="1"/>
        <v>0</v>
      </c>
      <c r="I19" s="34"/>
      <c r="J19" s="37"/>
      <c r="K19" s="37"/>
      <c r="L19" s="37"/>
      <c r="M19" s="37"/>
    </row>
    <row r="20" spans="1:13" ht="15" x14ac:dyDescent="0.15">
      <c r="A20" s="2">
        <v>17</v>
      </c>
      <c r="B20" s="66"/>
      <c r="C20" s="10"/>
      <c r="D20" s="32"/>
      <c r="E20" s="11"/>
      <c r="F20" s="11"/>
      <c r="G20" s="55">
        <f t="shared" si="0"/>
        <v>0</v>
      </c>
      <c r="H20" s="12">
        <f t="shared" si="1"/>
        <v>0</v>
      </c>
      <c r="I20" s="13"/>
      <c r="J20" s="37"/>
      <c r="K20" s="37"/>
      <c r="L20" s="37"/>
      <c r="M20" s="37"/>
    </row>
    <row r="21" spans="1:13" ht="15" x14ac:dyDescent="0.15">
      <c r="A21" s="2">
        <v>18</v>
      </c>
      <c r="B21" s="66"/>
      <c r="C21" s="10"/>
      <c r="D21" s="32"/>
      <c r="E21" s="11"/>
      <c r="F21" s="11"/>
      <c r="G21" s="55">
        <f t="shared" si="0"/>
        <v>0</v>
      </c>
      <c r="H21" s="12">
        <f t="shared" si="1"/>
        <v>0</v>
      </c>
      <c r="I21" s="13"/>
      <c r="J21" s="37"/>
      <c r="K21" s="37"/>
      <c r="L21" s="37"/>
      <c r="M21" s="37"/>
    </row>
    <row r="22" spans="1:13" ht="15" x14ac:dyDescent="0.15">
      <c r="A22" s="2">
        <v>19</v>
      </c>
      <c r="B22" s="66"/>
      <c r="C22" s="10"/>
      <c r="D22" s="32"/>
      <c r="E22" s="11"/>
      <c r="F22" s="11"/>
      <c r="G22" s="55">
        <f t="shared" si="0"/>
        <v>0</v>
      </c>
      <c r="H22" s="12">
        <f t="shared" si="1"/>
        <v>0</v>
      </c>
      <c r="I22" s="13"/>
      <c r="J22" s="37"/>
      <c r="K22" s="37"/>
      <c r="L22" s="37"/>
      <c r="M22" s="37"/>
    </row>
    <row r="23" spans="1:13" ht="15" x14ac:dyDescent="0.15">
      <c r="A23" s="2">
        <f t="shared" ref="A23:A32" si="2">A22+1</f>
        <v>20</v>
      </c>
      <c r="B23" s="2"/>
      <c r="C23" s="10"/>
      <c r="D23" s="32"/>
      <c r="E23" s="11"/>
      <c r="F23" s="11"/>
      <c r="G23" s="55">
        <f t="shared" si="0"/>
        <v>0</v>
      </c>
      <c r="H23" s="12">
        <f t="shared" ref="H23:H31" si="3">IF(AND(G23=3,E23=3),"3A",IF(AND(G23=3,E23=1),"3B",IF(AND(G23=4,E23=1),"4A",IF(AND(G23=4,E23=4),"4B",IF(AND(G23=10,E23=5),"10A",IF(AND(G23=10,E23=2),"10B",IF(AND(G23=12,E23=4),"12A",IF(AND(G23=12,E23=3),"12B",E23*F23))))))))</f>
        <v>0</v>
      </c>
      <c r="I23" s="13"/>
      <c r="J23" s="37"/>
      <c r="K23" s="37"/>
      <c r="L23" s="37"/>
      <c r="M23" s="37"/>
    </row>
    <row r="24" spans="1:13" ht="15" x14ac:dyDescent="0.15">
      <c r="A24" s="2">
        <f t="shared" si="2"/>
        <v>21</v>
      </c>
      <c r="B24" s="2"/>
      <c r="C24" s="10"/>
      <c r="D24" s="32"/>
      <c r="E24" s="11"/>
      <c r="F24" s="11"/>
      <c r="G24" s="55">
        <f t="shared" si="0"/>
        <v>0</v>
      </c>
      <c r="H24" s="12">
        <f t="shared" si="3"/>
        <v>0</v>
      </c>
      <c r="I24" s="13"/>
      <c r="J24" s="37"/>
      <c r="K24" s="37"/>
      <c r="L24" s="37"/>
      <c r="M24" s="37"/>
    </row>
    <row r="25" spans="1:13" ht="15" x14ac:dyDescent="0.15">
      <c r="A25" s="2">
        <f t="shared" si="2"/>
        <v>22</v>
      </c>
      <c r="B25" s="2"/>
      <c r="C25" s="10"/>
      <c r="D25" s="32"/>
      <c r="E25" s="11"/>
      <c r="F25" s="11"/>
      <c r="G25" s="55">
        <f t="shared" si="0"/>
        <v>0</v>
      </c>
      <c r="H25" s="12">
        <f t="shared" si="3"/>
        <v>0</v>
      </c>
      <c r="I25" s="13"/>
      <c r="J25" s="37"/>
      <c r="K25" s="37"/>
      <c r="L25" s="37"/>
      <c r="M25" s="37"/>
    </row>
    <row r="26" spans="1:13" ht="15" x14ac:dyDescent="0.15">
      <c r="A26" s="2">
        <f t="shared" si="2"/>
        <v>23</v>
      </c>
      <c r="B26" s="2"/>
      <c r="C26" s="10"/>
      <c r="D26" s="32"/>
      <c r="E26" s="11"/>
      <c r="F26" s="11"/>
      <c r="G26" s="55">
        <f t="shared" si="0"/>
        <v>0</v>
      </c>
      <c r="H26" s="12">
        <f t="shared" si="3"/>
        <v>0</v>
      </c>
      <c r="I26" s="13"/>
      <c r="J26" s="37"/>
      <c r="K26" s="37"/>
      <c r="L26" s="37"/>
      <c r="M26" s="37"/>
    </row>
    <row r="27" spans="1:13" ht="15" x14ac:dyDescent="0.15">
      <c r="A27" s="2">
        <f t="shared" si="2"/>
        <v>24</v>
      </c>
      <c r="B27" s="2"/>
      <c r="C27" s="10"/>
      <c r="D27" s="10"/>
      <c r="E27" s="11"/>
      <c r="F27" s="11"/>
      <c r="G27" s="55">
        <f t="shared" si="0"/>
        <v>0</v>
      </c>
      <c r="H27" s="12">
        <f t="shared" si="3"/>
        <v>0</v>
      </c>
      <c r="I27" s="13"/>
      <c r="J27" s="37"/>
      <c r="K27" s="37"/>
      <c r="L27" s="37"/>
      <c r="M27" s="37"/>
    </row>
    <row r="28" spans="1:13" ht="15" x14ac:dyDescent="0.15">
      <c r="A28" s="2">
        <f t="shared" si="2"/>
        <v>25</v>
      </c>
      <c r="B28" s="2"/>
      <c r="C28" s="10"/>
      <c r="D28" s="10"/>
      <c r="E28" s="11"/>
      <c r="F28" s="11"/>
      <c r="G28" s="55">
        <f t="shared" si="0"/>
        <v>0</v>
      </c>
      <c r="H28" s="12">
        <f t="shared" si="3"/>
        <v>0</v>
      </c>
      <c r="I28" s="13"/>
      <c r="J28" s="37"/>
      <c r="K28" s="37"/>
      <c r="L28" s="37"/>
      <c r="M28" s="37"/>
    </row>
    <row r="29" spans="1:13" ht="15" x14ac:dyDescent="0.15">
      <c r="A29" s="2">
        <f t="shared" si="2"/>
        <v>26</v>
      </c>
      <c r="B29" s="2"/>
      <c r="C29" s="10"/>
      <c r="D29" s="10"/>
      <c r="E29" s="11"/>
      <c r="F29" s="11"/>
      <c r="G29" s="55">
        <f t="shared" si="0"/>
        <v>0</v>
      </c>
      <c r="H29" s="12">
        <f t="shared" si="3"/>
        <v>0</v>
      </c>
      <c r="I29" s="13"/>
      <c r="J29" s="37"/>
      <c r="K29" s="37"/>
      <c r="L29" s="37"/>
      <c r="M29" s="37"/>
    </row>
    <row r="30" spans="1:13" ht="15" x14ac:dyDescent="0.15">
      <c r="A30" s="2">
        <f t="shared" si="2"/>
        <v>27</v>
      </c>
      <c r="B30" s="2"/>
      <c r="C30" s="10"/>
      <c r="D30" s="10"/>
      <c r="E30" s="11"/>
      <c r="F30" s="11"/>
      <c r="G30" s="55">
        <f t="shared" si="0"/>
        <v>0</v>
      </c>
      <c r="H30" s="12">
        <f t="shared" si="3"/>
        <v>0</v>
      </c>
      <c r="I30" s="13"/>
      <c r="J30" s="37"/>
      <c r="K30" s="37"/>
      <c r="L30" s="37"/>
      <c r="M30" s="37"/>
    </row>
    <row r="31" spans="1:13" ht="15" x14ac:dyDescent="0.15">
      <c r="A31" s="2">
        <f t="shared" si="2"/>
        <v>28</v>
      </c>
      <c r="B31" s="2"/>
      <c r="C31" s="10"/>
      <c r="D31" s="10"/>
      <c r="E31" s="11"/>
      <c r="F31" s="11"/>
      <c r="G31" s="55">
        <f t="shared" si="0"/>
        <v>0</v>
      </c>
      <c r="H31" s="12">
        <f t="shared" si="3"/>
        <v>0</v>
      </c>
      <c r="I31" s="13"/>
      <c r="J31" s="37"/>
      <c r="K31" s="37"/>
      <c r="L31" s="37"/>
      <c r="M31" s="37"/>
    </row>
    <row r="32" spans="1:13" ht="15" x14ac:dyDescent="0.15">
      <c r="A32" s="2">
        <f t="shared" si="2"/>
        <v>29</v>
      </c>
      <c r="B32" s="2"/>
      <c r="C32" s="14"/>
      <c r="D32" s="14"/>
      <c r="E32" s="11"/>
      <c r="F32" s="11"/>
      <c r="G32" s="55">
        <f t="shared" ref="G32" si="4">E32*F32</f>
        <v>0</v>
      </c>
      <c r="H32" s="12">
        <f t="shared" ref="H32" si="5">IF(AND(G32=3,E32=3),"3A",IF(AND(G32=3,E32=1),"3B",IF(AND(G32=4,E32=1),"4A",IF(AND(G32=4,E32=4),"4B",IF(AND(G32=10,E32=5),"10A",IF(AND(G32=10,E32=2),"10B",IF(AND(G32=12,E32=4),"12A",IF(AND(G32=12,E32=3),"12B",E32*F32))))))))</f>
        <v>0</v>
      </c>
      <c r="I32" s="15"/>
      <c r="J32" s="37"/>
      <c r="K32" s="37"/>
      <c r="L32" s="37"/>
      <c r="M32" s="37"/>
    </row>
    <row r="33" spans="3:13" s="3" customFormat="1" x14ac:dyDescent="0.15">
      <c r="C33" s="4"/>
      <c r="D33" s="4"/>
      <c r="F33" s="4"/>
      <c r="G33" s="6"/>
      <c r="H33" s="7"/>
      <c r="K33" s="4"/>
      <c r="L33" s="4"/>
      <c r="M33" s="4"/>
    </row>
    <row r="34" spans="3:13" s="3" customFormat="1" x14ac:dyDescent="0.15">
      <c r="C34" s="4"/>
      <c r="D34" s="4"/>
      <c r="F34" s="4"/>
      <c r="G34" s="6"/>
      <c r="H34" s="7"/>
      <c r="K34" s="4"/>
      <c r="L34" s="4"/>
      <c r="M34" s="4"/>
    </row>
    <row r="35" spans="3:13" s="3" customFormat="1" x14ac:dyDescent="0.15">
      <c r="C35" s="4"/>
      <c r="D35" s="4"/>
      <c r="F35" s="4"/>
      <c r="G35" s="6"/>
      <c r="H35" s="7"/>
      <c r="K35" s="4"/>
      <c r="L35" s="4"/>
      <c r="M35" s="4"/>
    </row>
    <row r="36" spans="3:13" s="3" customFormat="1" x14ac:dyDescent="0.15">
      <c r="C36" s="4"/>
      <c r="D36" s="4"/>
      <c r="F36" s="4"/>
      <c r="G36" s="6"/>
      <c r="H36" s="7"/>
      <c r="K36" s="4"/>
      <c r="L36" s="4"/>
      <c r="M36" s="4"/>
    </row>
    <row r="37" spans="3:13" s="3" customFormat="1" x14ac:dyDescent="0.15">
      <c r="C37" s="4"/>
      <c r="D37" s="4"/>
      <c r="F37" s="4"/>
      <c r="G37" s="4"/>
      <c r="H37" s="4"/>
      <c r="K37" s="4"/>
      <c r="L37" s="4"/>
      <c r="M37" s="4"/>
    </row>
    <row r="38" spans="3:13" s="3" customFormat="1" x14ac:dyDescent="0.15">
      <c r="C38" s="4"/>
      <c r="D38" s="4"/>
      <c r="F38" s="4"/>
      <c r="G38" s="6"/>
      <c r="H38" s="7"/>
      <c r="K38" s="4"/>
      <c r="L38" s="4"/>
      <c r="M38" s="4"/>
    </row>
    <row r="39" spans="3:13" s="3" customFormat="1" x14ac:dyDescent="0.15">
      <c r="C39" s="4"/>
      <c r="D39" s="4"/>
      <c r="F39" s="4"/>
      <c r="H39" s="4"/>
      <c r="K39" s="4"/>
      <c r="L39" s="4"/>
      <c r="M39" s="4"/>
    </row>
    <row r="40" spans="3:13" s="3" customFormat="1" x14ac:dyDescent="0.15">
      <c r="C40" s="4"/>
      <c r="D40" s="4"/>
      <c r="G40" s="4"/>
      <c r="I40" s="5"/>
      <c r="J40" s="4"/>
      <c r="K40" s="4"/>
      <c r="L40" s="4"/>
      <c r="M40" s="4"/>
    </row>
    <row r="41" spans="3:13" s="3" customFormat="1" x14ac:dyDescent="0.15">
      <c r="C41" s="4"/>
      <c r="D41" s="4"/>
      <c r="G41" s="4"/>
      <c r="I41" s="5"/>
      <c r="J41" s="4"/>
      <c r="K41" s="4"/>
      <c r="L41" s="4"/>
      <c r="M41" s="4"/>
    </row>
    <row r="42" spans="3:13" s="3" customFormat="1" x14ac:dyDescent="0.15">
      <c r="C42" s="4"/>
      <c r="D42" s="4"/>
      <c r="G42" s="4"/>
      <c r="I42" s="5"/>
      <c r="J42" s="4"/>
      <c r="K42" s="4"/>
      <c r="L42" s="4"/>
      <c r="M42" s="4"/>
    </row>
    <row r="43" spans="3:13" s="3" customFormat="1" x14ac:dyDescent="0.15">
      <c r="C43" s="4"/>
      <c r="D43" s="4"/>
      <c r="G43" s="4"/>
      <c r="I43" s="5"/>
      <c r="J43" s="4"/>
      <c r="K43" s="4"/>
      <c r="L43" s="4"/>
      <c r="M43" s="4"/>
    </row>
    <row r="44" spans="3:13" s="3" customFormat="1" x14ac:dyDescent="0.15">
      <c r="C44" s="4"/>
      <c r="D44" s="4"/>
      <c r="G44" s="4"/>
      <c r="I44" s="5"/>
      <c r="J44" s="4"/>
      <c r="K44" s="4"/>
      <c r="L44" s="4"/>
      <c r="M44" s="4"/>
    </row>
    <row r="45" spans="3:13" s="3" customFormat="1" x14ac:dyDescent="0.15">
      <c r="C45" s="4"/>
      <c r="D45" s="4"/>
      <c r="G45" s="4"/>
      <c r="I45" s="5"/>
      <c r="J45" s="4"/>
      <c r="K45" s="4"/>
      <c r="L45" s="4"/>
      <c r="M45" s="4"/>
    </row>
    <row r="46" spans="3:13" s="3" customFormat="1" x14ac:dyDescent="0.15">
      <c r="C46" s="4"/>
      <c r="D46" s="4"/>
      <c r="G46" s="4"/>
      <c r="I46" s="5"/>
      <c r="J46" s="4"/>
      <c r="K46" s="4"/>
      <c r="L46" s="4"/>
      <c r="M46" s="4"/>
    </row>
    <row r="47" spans="3:13" s="3" customFormat="1" x14ac:dyDescent="0.15">
      <c r="C47" s="4"/>
      <c r="D47" s="4"/>
      <c r="G47" s="4"/>
      <c r="I47" s="5"/>
      <c r="J47" s="4"/>
      <c r="K47" s="4"/>
      <c r="L47" s="4"/>
      <c r="M47" s="4"/>
    </row>
    <row r="48" spans="3:13" s="3" customFormat="1" x14ac:dyDescent="0.15">
      <c r="C48" s="4"/>
      <c r="D48" s="4"/>
      <c r="G48" s="4"/>
      <c r="I48" s="5"/>
      <c r="J48" s="4"/>
      <c r="K48" s="4"/>
      <c r="L48" s="4"/>
      <c r="M48" s="4"/>
    </row>
    <row r="49" spans="3:13" s="3" customFormat="1" x14ac:dyDescent="0.15">
      <c r="C49" s="4"/>
      <c r="D49" s="4"/>
      <c r="G49" s="4"/>
      <c r="I49" s="5"/>
      <c r="J49" s="4"/>
      <c r="K49" s="4"/>
      <c r="L49" s="4"/>
      <c r="M49" s="4"/>
    </row>
    <row r="50" spans="3:13" s="3" customFormat="1" x14ac:dyDescent="0.15">
      <c r="C50" s="4"/>
      <c r="D50" s="4"/>
      <c r="G50" s="4"/>
      <c r="I50" s="5"/>
      <c r="J50" s="4"/>
      <c r="K50" s="4"/>
      <c r="L50" s="4"/>
      <c r="M50" s="4"/>
    </row>
    <row r="51" spans="3:13" s="3" customFormat="1" x14ac:dyDescent="0.15">
      <c r="C51" s="4"/>
      <c r="D51" s="4"/>
      <c r="G51" s="4"/>
      <c r="I51" s="5"/>
      <c r="J51" s="4"/>
      <c r="K51" s="4"/>
      <c r="L51" s="4"/>
      <c r="M51" s="4"/>
    </row>
    <row r="52" spans="3:13" s="3" customFormat="1" x14ac:dyDescent="0.15">
      <c r="C52" s="4"/>
      <c r="D52" s="4"/>
      <c r="G52" s="4"/>
      <c r="I52" s="5"/>
      <c r="J52" s="4"/>
      <c r="K52" s="4"/>
      <c r="L52" s="4"/>
      <c r="M52" s="4"/>
    </row>
    <row r="53" spans="3:13" s="3" customFormat="1" x14ac:dyDescent="0.15">
      <c r="C53" s="4"/>
      <c r="D53" s="4"/>
      <c r="G53" s="4"/>
      <c r="I53" s="5"/>
      <c r="J53" s="4"/>
      <c r="K53" s="4"/>
      <c r="L53" s="4"/>
      <c r="M53" s="4"/>
    </row>
    <row r="54" spans="3:13" s="3" customFormat="1" x14ac:dyDescent="0.15">
      <c r="C54" s="4"/>
      <c r="D54" s="4"/>
      <c r="G54" s="4"/>
      <c r="I54" s="5"/>
      <c r="J54" s="4"/>
      <c r="K54" s="4"/>
      <c r="L54" s="4"/>
      <c r="M54" s="4"/>
    </row>
    <row r="55" spans="3:13" s="3" customFormat="1" x14ac:dyDescent="0.15">
      <c r="C55" s="4"/>
      <c r="D55" s="4"/>
      <c r="G55" s="4"/>
      <c r="I55" s="5"/>
      <c r="J55" s="4"/>
      <c r="K55" s="4"/>
      <c r="L55" s="4"/>
      <c r="M55" s="4"/>
    </row>
    <row r="56" spans="3:13" s="3" customFormat="1" x14ac:dyDescent="0.15">
      <c r="C56" s="4"/>
      <c r="D56" s="4"/>
      <c r="G56" s="4"/>
      <c r="I56" s="5"/>
      <c r="J56" s="4"/>
      <c r="K56" s="4"/>
      <c r="L56" s="4"/>
      <c r="M56" s="4"/>
    </row>
    <row r="57" spans="3:13" s="3" customFormat="1" x14ac:dyDescent="0.15">
      <c r="C57" s="4"/>
      <c r="D57" s="4"/>
      <c r="G57" s="4"/>
      <c r="I57" s="5"/>
      <c r="J57" s="4"/>
      <c r="K57" s="4"/>
      <c r="L57" s="4"/>
      <c r="M57" s="4"/>
    </row>
    <row r="58" spans="3:13" s="3" customFormat="1" x14ac:dyDescent="0.15">
      <c r="C58" s="4"/>
      <c r="D58" s="4"/>
      <c r="G58" s="4"/>
      <c r="I58" s="5"/>
      <c r="J58" s="4"/>
      <c r="K58" s="4"/>
      <c r="L58" s="4"/>
      <c r="M58" s="4"/>
    </row>
    <row r="59" spans="3:13" s="3" customFormat="1" x14ac:dyDescent="0.15">
      <c r="C59" s="4"/>
      <c r="D59" s="4"/>
      <c r="G59" s="4"/>
      <c r="I59" s="5"/>
      <c r="J59" s="4"/>
      <c r="K59" s="4"/>
      <c r="L59" s="4"/>
      <c r="M59" s="4"/>
    </row>
    <row r="60" spans="3:13" s="3" customFormat="1" x14ac:dyDescent="0.15">
      <c r="C60" s="4"/>
      <c r="D60" s="4"/>
      <c r="G60" s="4"/>
      <c r="I60" s="5"/>
      <c r="J60" s="4"/>
      <c r="K60" s="4"/>
      <c r="L60" s="4"/>
      <c r="M60" s="4"/>
    </row>
    <row r="61" spans="3:13" s="3" customFormat="1" x14ac:dyDescent="0.15">
      <c r="C61" s="4"/>
      <c r="D61" s="4"/>
      <c r="G61" s="4"/>
      <c r="I61" s="5"/>
      <c r="J61" s="4"/>
      <c r="K61" s="4"/>
      <c r="L61" s="4"/>
      <c r="M61" s="4"/>
    </row>
    <row r="62" spans="3:13" s="3" customFormat="1" x14ac:dyDescent="0.15">
      <c r="C62" s="4"/>
      <c r="D62" s="4"/>
      <c r="G62" s="4"/>
      <c r="I62" s="5"/>
      <c r="J62" s="4"/>
      <c r="K62" s="4"/>
      <c r="L62" s="4"/>
      <c r="M62" s="4"/>
    </row>
    <row r="63" spans="3:13" s="3" customFormat="1" x14ac:dyDescent="0.15">
      <c r="C63" s="4"/>
      <c r="D63" s="4"/>
      <c r="G63" s="4"/>
      <c r="I63" s="5"/>
      <c r="J63" s="4"/>
      <c r="K63" s="4"/>
      <c r="L63" s="4"/>
      <c r="M63" s="4"/>
    </row>
    <row r="64" spans="3:13" s="3" customFormat="1" x14ac:dyDescent="0.15">
      <c r="C64" s="4"/>
      <c r="D64" s="4"/>
      <c r="G64" s="4"/>
      <c r="I64" s="5"/>
      <c r="J64" s="4"/>
      <c r="K64" s="4"/>
      <c r="L64" s="4"/>
      <c r="M64" s="4"/>
    </row>
    <row r="65" spans="3:13" s="3" customFormat="1" x14ac:dyDescent="0.15">
      <c r="C65" s="4"/>
      <c r="D65" s="4"/>
      <c r="G65" s="4"/>
      <c r="I65" s="5"/>
      <c r="J65" s="4"/>
      <c r="K65" s="4"/>
      <c r="L65" s="4"/>
      <c r="M65" s="4"/>
    </row>
    <row r="66" spans="3:13" s="3" customFormat="1" x14ac:dyDescent="0.15">
      <c r="C66" s="4"/>
      <c r="D66" s="4"/>
      <c r="G66" s="4"/>
      <c r="I66" s="5"/>
      <c r="J66" s="4"/>
      <c r="K66" s="4"/>
      <c r="L66" s="4"/>
      <c r="M66" s="4"/>
    </row>
    <row r="67" spans="3:13" s="3" customFormat="1" x14ac:dyDescent="0.15">
      <c r="C67" s="4"/>
      <c r="D67" s="4"/>
      <c r="G67" s="4"/>
      <c r="I67" s="5"/>
      <c r="J67" s="4"/>
      <c r="K67" s="4"/>
      <c r="L67" s="4"/>
      <c r="M67" s="4"/>
    </row>
    <row r="68" spans="3:13" s="3" customFormat="1" x14ac:dyDescent="0.15">
      <c r="C68" s="4"/>
      <c r="D68" s="4"/>
      <c r="G68" s="4"/>
      <c r="I68" s="5"/>
      <c r="J68" s="4"/>
      <c r="K68" s="4"/>
      <c r="L68" s="4"/>
      <c r="M68" s="4"/>
    </row>
    <row r="69" spans="3:13" s="3" customFormat="1" x14ac:dyDescent="0.15">
      <c r="C69" s="4"/>
      <c r="D69" s="4"/>
      <c r="G69" s="4"/>
      <c r="I69" s="5"/>
      <c r="J69" s="4"/>
      <c r="K69" s="4"/>
      <c r="L69" s="4"/>
      <c r="M69" s="4"/>
    </row>
    <row r="70" spans="3:13" s="3" customFormat="1" x14ac:dyDescent="0.15">
      <c r="C70" s="4"/>
      <c r="D70" s="4"/>
      <c r="G70" s="4"/>
      <c r="I70" s="5"/>
      <c r="J70" s="4"/>
      <c r="K70" s="4"/>
      <c r="L70" s="4"/>
      <c r="M70" s="4"/>
    </row>
    <row r="71" spans="3:13" s="3" customFormat="1" x14ac:dyDescent="0.15">
      <c r="C71" s="4"/>
      <c r="D71" s="4"/>
      <c r="G71" s="4"/>
      <c r="I71" s="5"/>
      <c r="J71" s="4"/>
      <c r="K71" s="4"/>
      <c r="L71" s="4"/>
      <c r="M71" s="4"/>
    </row>
    <row r="72" spans="3:13" s="3" customFormat="1" x14ac:dyDescent="0.15">
      <c r="C72" s="4"/>
      <c r="D72" s="4"/>
      <c r="G72" s="4"/>
      <c r="I72" s="5"/>
      <c r="J72" s="4"/>
      <c r="K72" s="4"/>
      <c r="L72" s="4"/>
      <c r="M72" s="4"/>
    </row>
    <row r="73" spans="3:13" s="3" customFormat="1" x14ac:dyDescent="0.15">
      <c r="C73" s="4"/>
      <c r="D73" s="4"/>
      <c r="G73" s="4"/>
      <c r="I73" s="5"/>
      <c r="J73" s="4"/>
      <c r="K73" s="4"/>
      <c r="L73" s="4"/>
      <c r="M73" s="4"/>
    </row>
    <row r="74" spans="3:13" s="3" customFormat="1" x14ac:dyDescent="0.15">
      <c r="C74" s="4"/>
      <c r="D74" s="4"/>
      <c r="G74" s="4"/>
      <c r="I74" s="5"/>
      <c r="J74" s="4"/>
      <c r="K74" s="4"/>
      <c r="L74" s="4"/>
      <c r="M74" s="4"/>
    </row>
    <row r="75" spans="3:13" s="3" customFormat="1" x14ac:dyDescent="0.15">
      <c r="C75" s="4"/>
      <c r="D75" s="4"/>
      <c r="G75" s="4"/>
      <c r="I75" s="5"/>
      <c r="J75" s="4"/>
      <c r="K75" s="4"/>
      <c r="L75" s="4"/>
      <c r="M75" s="4"/>
    </row>
    <row r="76" spans="3:13" s="3" customFormat="1" x14ac:dyDescent="0.15">
      <c r="C76" s="4"/>
      <c r="D76" s="4"/>
      <c r="G76" s="4"/>
      <c r="I76" s="5"/>
      <c r="J76" s="4"/>
      <c r="K76" s="4"/>
      <c r="L76" s="4"/>
      <c r="M76" s="4"/>
    </row>
    <row r="77" spans="3:13" s="3" customFormat="1" x14ac:dyDescent="0.15">
      <c r="C77" s="4"/>
      <c r="D77" s="4"/>
      <c r="G77" s="4"/>
      <c r="I77" s="5"/>
      <c r="J77" s="4"/>
      <c r="K77" s="4"/>
      <c r="L77" s="4"/>
      <c r="M77" s="4"/>
    </row>
    <row r="78" spans="3:13" s="3" customFormat="1" x14ac:dyDescent="0.15">
      <c r="C78" s="4"/>
      <c r="D78" s="4"/>
      <c r="G78" s="4"/>
      <c r="I78" s="5"/>
      <c r="J78" s="4"/>
      <c r="K78" s="4"/>
      <c r="L78" s="4"/>
      <c r="M78" s="4"/>
    </row>
    <row r="79" spans="3:13" s="3" customFormat="1" x14ac:dyDescent="0.15">
      <c r="C79" s="4"/>
      <c r="D79" s="4"/>
      <c r="G79" s="4"/>
      <c r="I79" s="5"/>
      <c r="J79" s="4"/>
      <c r="K79" s="4"/>
      <c r="L79" s="4"/>
      <c r="M79" s="4"/>
    </row>
    <row r="80" spans="3:13" s="3" customFormat="1" x14ac:dyDescent="0.15">
      <c r="C80" s="4"/>
      <c r="D80" s="4"/>
      <c r="G80" s="4"/>
      <c r="I80" s="5"/>
      <c r="J80" s="4"/>
      <c r="K80" s="4"/>
      <c r="L80" s="4"/>
      <c r="M80" s="4"/>
    </row>
    <row r="81" spans="3:13" s="3" customFormat="1" x14ac:dyDescent="0.15">
      <c r="C81" s="4"/>
      <c r="D81" s="4"/>
      <c r="G81" s="4"/>
      <c r="I81" s="5"/>
      <c r="J81" s="4"/>
      <c r="K81" s="4"/>
      <c r="L81" s="4"/>
      <c r="M81" s="4"/>
    </row>
    <row r="82" spans="3:13" s="3" customFormat="1" x14ac:dyDescent="0.15">
      <c r="C82" s="4"/>
      <c r="D82" s="4"/>
      <c r="G82" s="4"/>
      <c r="I82" s="5"/>
      <c r="J82" s="4"/>
      <c r="K82" s="4"/>
      <c r="L82" s="4"/>
      <c r="M82" s="4"/>
    </row>
    <row r="83" spans="3:13" s="3" customFormat="1" x14ac:dyDescent="0.15">
      <c r="C83" s="4"/>
      <c r="D83" s="4"/>
      <c r="G83" s="4"/>
      <c r="I83" s="5"/>
      <c r="J83" s="4"/>
      <c r="K83" s="4"/>
      <c r="L83" s="4"/>
      <c r="M83" s="4"/>
    </row>
    <row r="84" spans="3:13" s="3" customFormat="1" x14ac:dyDescent="0.15">
      <c r="C84" s="4"/>
      <c r="D84" s="4"/>
      <c r="G84" s="4"/>
      <c r="I84" s="5"/>
      <c r="J84" s="4"/>
      <c r="K84" s="4"/>
      <c r="L84" s="4"/>
      <c r="M84" s="4"/>
    </row>
    <row r="85" spans="3:13" s="3" customFormat="1" x14ac:dyDescent="0.15">
      <c r="C85" s="4"/>
      <c r="D85" s="4"/>
      <c r="G85" s="4"/>
      <c r="I85" s="5"/>
      <c r="J85" s="4"/>
      <c r="K85" s="4"/>
      <c r="L85" s="4"/>
      <c r="M85" s="4"/>
    </row>
    <row r="86" spans="3:13" s="3" customFormat="1" x14ac:dyDescent="0.15">
      <c r="C86" s="4"/>
      <c r="D86" s="4"/>
      <c r="G86" s="4"/>
      <c r="I86" s="5"/>
      <c r="J86" s="4"/>
      <c r="K86" s="4"/>
      <c r="L86" s="4"/>
      <c r="M86" s="4"/>
    </row>
    <row r="87" spans="3:13" s="3" customFormat="1" x14ac:dyDescent="0.15">
      <c r="C87" s="4"/>
      <c r="D87" s="4"/>
      <c r="G87" s="4"/>
      <c r="I87" s="5"/>
      <c r="J87" s="4"/>
      <c r="K87" s="4"/>
      <c r="L87" s="4"/>
      <c r="M87" s="4"/>
    </row>
    <row r="88" spans="3:13" s="3" customFormat="1" x14ac:dyDescent="0.15">
      <c r="C88" s="4"/>
      <c r="D88" s="4"/>
      <c r="G88" s="4"/>
      <c r="I88" s="5"/>
      <c r="J88" s="4"/>
      <c r="K88" s="4"/>
      <c r="L88" s="4"/>
      <c r="M88" s="4"/>
    </row>
    <row r="89" spans="3:13" s="3" customFormat="1" x14ac:dyDescent="0.15">
      <c r="C89" s="4"/>
      <c r="D89" s="4"/>
      <c r="G89" s="4"/>
      <c r="I89" s="5"/>
      <c r="J89" s="4"/>
      <c r="K89" s="4"/>
      <c r="L89" s="4"/>
      <c r="M89" s="4"/>
    </row>
    <row r="90" spans="3:13" s="3" customFormat="1" x14ac:dyDescent="0.15">
      <c r="C90" s="4"/>
      <c r="D90" s="4"/>
      <c r="G90" s="4"/>
      <c r="I90" s="5"/>
      <c r="J90" s="4"/>
      <c r="K90" s="4"/>
      <c r="L90" s="4"/>
      <c r="M90" s="4"/>
    </row>
    <row r="91" spans="3:13" s="3" customFormat="1" x14ac:dyDescent="0.15">
      <c r="C91" s="4"/>
      <c r="D91" s="4"/>
      <c r="G91" s="4"/>
      <c r="I91" s="5"/>
      <c r="J91" s="4"/>
      <c r="K91" s="4"/>
      <c r="L91" s="4"/>
      <c r="M91" s="4"/>
    </row>
    <row r="92" spans="3:13" s="3" customFormat="1" x14ac:dyDescent="0.15">
      <c r="C92" s="4"/>
      <c r="D92" s="4"/>
      <c r="G92" s="4"/>
      <c r="I92" s="5"/>
      <c r="J92" s="4"/>
      <c r="K92" s="4"/>
      <c r="L92" s="4"/>
      <c r="M92" s="4"/>
    </row>
    <row r="93" spans="3:13" s="3" customFormat="1" x14ac:dyDescent="0.15">
      <c r="C93" s="4"/>
      <c r="D93" s="4"/>
      <c r="G93" s="4"/>
      <c r="I93" s="5"/>
      <c r="J93" s="4"/>
      <c r="K93" s="4"/>
      <c r="L93" s="4"/>
      <c r="M93" s="4"/>
    </row>
    <row r="94" spans="3:13" s="3" customFormat="1" x14ac:dyDescent="0.15">
      <c r="C94" s="4"/>
      <c r="D94" s="4"/>
      <c r="G94" s="4"/>
      <c r="I94" s="5"/>
      <c r="J94" s="4"/>
      <c r="K94" s="4"/>
      <c r="L94" s="4"/>
      <c r="M94" s="4"/>
    </row>
  </sheetData>
  <sheetProtection selectLockedCells="1" selectUnlockedCells="1"/>
  <autoFilter ref="A3:M32" xr:uid="{00000000-0009-0000-0000-000000000000}">
    <sortState xmlns:xlrd2="http://schemas.microsoft.com/office/spreadsheetml/2017/richdata2" ref="A4:M32">
      <sortCondition descending="1" ref="G3:G32"/>
    </sortState>
  </autoFilter>
  <mergeCells count="5">
    <mergeCell ref="A1:C1"/>
    <mergeCell ref="J1:M1"/>
    <mergeCell ref="J2:M2"/>
    <mergeCell ref="E2:I2"/>
    <mergeCell ref="D1:I1"/>
  </mergeCells>
  <phoneticPr fontId="0" type="noConversion"/>
  <conditionalFormatting sqref="H23:H31">
    <cfRule type="cellIs" dxfId="62" priority="129" operator="equal">
      <formula>4</formula>
    </cfRule>
    <cfRule type="cellIs" dxfId="61" priority="130" operator="equal">
      <formula>"12B"</formula>
    </cfRule>
    <cfRule type="cellIs" dxfId="60" priority="131" operator="equal">
      <formula>"12A"</formula>
    </cfRule>
    <cfRule type="cellIs" dxfId="59" priority="177" stopIfTrue="1" operator="equal">
      <formula>2</formula>
    </cfRule>
    <cfRule type="cellIs" dxfId="58" priority="178" stopIfTrue="1" operator="equal">
      <formula>1</formula>
    </cfRule>
    <cfRule type="cellIs" dxfId="57" priority="181" stopIfTrue="1" operator="equal">
      <formula>9</formula>
    </cfRule>
    <cfRule type="cellIs" dxfId="56" priority="184" stopIfTrue="1" operator="equal">
      <formula>"""10A"""</formula>
    </cfRule>
    <cfRule type="cellIs" dxfId="55" priority="187" stopIfTrue="1" operator="equal">
      <formula>"4A"</formula>
    </cfRule>
    <cfRule type="cellIs" dxfId="54" priority="189" stopIfTrue="1" operator="equal">
      <formula>5</formula>
    </cfRule>
    <cfRule type="cellIs" dxfId="53" priority="193" stopIfTrue="1" operator="equal">
      <formula>"4B"</formula>
    </cfRule>
    <cfRule type="cellIs" dxfId="52" priority="196" stopIfTrue="1" operator="equal">
      <formula>8</formula>
    </cfRule>
    <cfRule type="cellIs" dxfId="51" priority="204" stopIfTrue="1" operator="equal">
      <formula>"3A"</formula>
    </cfRule>
    <cfRule type="cellIs" dxfId="50" priority="208" stopIfTrue="1" operator="equal">
      <formula>6</formula>
    </cfRule>
    <cfRule type="cellIs" dxfId="49" priority="215" stopIfTrue="1" operator="greaterThanOrEqual">
      <formula>15</formula>
    </cfRule>
    <cfRule type="cellIs" dxfId="48" priority="17" operator="equal">
      <formula>"10B"</formula>
    </cfRule>
  </conditionalFormatting>
  <conditionalFormatting sqref="H3 H23:H31 H33:H65525">
    <cfRule type="cellIs" dxfId="47" priority="207" stopIfTrue="1" operator="equal">
      <formula>"3B"</formula>
    </cfRule>
  </conditionalFormatting>
  <conditionalFormatting sqref="H4">
    <cfRule type="cellIs" dxfId="46" priority="33" operator="equal">
      <formula>4</formula>
    </cfRule>
    <cfRule type="cellIs" dxfId="45" priority="34" operator="equal">
      <formula>"12B"</formula>
    </cfRule>
    <cfRule type="cellIs" dxfId="44" priority="35" operator="equal">
      <formula>"12A"</formula>
    </cfRule>
    <cfRule type="cellIs" dxfId="43" priority="36" stopIfTrue="1" operator="equal">
      <formula>2</formula>
    </cfRule>
    <cfRule type="cellIs" dxfId="42" priority="37" stopIfTrue="1" operator="equal">
      <formula>1</formula>
    </cfRule>
    <cfRule type="cellIs" dxfId="41" priority="38" stopIfTrue="1" operator="equal">
      <formula>9</formula>
    </cfRule>
    <cfRule type="cellIs" dxfId="40" priority="39" stopIfTrue="1" operator="equal">
      <formula>"10A"</formula>
    </cfRule>
    <cfRule type="cellIs" dxfId="39" priority="41" stopIfTrue="1" operator="equal">
      <formula>"4A"</formula>
    </cfRule>
    <cfRule type="cellIs" dxfId="38" priority="42" stopIfTrue="1" operator="equal">
      <formula>5</formula>
    </cfRule>
    <cfRule type="cellIs" dxfId="37" priority="43" stopIfTrue="1" operator="equal">
      <formula>"4B"</formula>
    </cfRule>
    <cfRule type="cellIs" dxfId="36" priority="44" stopIfTrue="1" operator="equal">
      <formula>8</formula>
    </cfRule>
    <cfRule type="cellIs" dxfId="35" priority="45" stopIfTrue="1" operator="equal">
      <formula>"3A"</formula>
    </cfRule>
    <cfRule type="cellIs" dxfId="34" priority="47" stopIfTrue="1" operator="equal">
      <formula>6</formula>
    </cfRule>
    <cfRule type="cellIs" dxfId="33" priority="48" stopIfTrue="1" operator="greaterThanOrEqual">
      <formula>15</formula>
    </cfRule>
  </conditionalFormatting>
  <conditionalFormatting sqref="H4">
    <cfRule type="cellIs" dxfId="32" priority="46" stopIfTrue="1" operator="equal">
      <formula>"3B"</formula>
    </cfRule>
  </conditionalFormatting>
  <conditionalFormatting sqref="H4">
    <cfRule type="cellIs" dxfId="31" priority="40" stopIfTrue="1" operator="equal">
      <formula>4</formula>
    </cfRule>
  </conditionalFormatting>
  <conditionalFormatting sqref="H5:H22">
    <cfRule type="cellIs" dxfId="30" priority="18" operator="equal">
      <formula>4</formula>
    </cfRule>
    <cfRule type="cellIs" dxfId="29" priority="19" operator="equal">
      <formula>"12B"</formula>
    </cfRule>
    <cfRule type="cellIs" dxfId="28" priority="20" operator="equal">
      <formula>"12A"</formula>
    </cfRule>
    <cfRule type="cellIs" dxfId="27" priority="21" stopIfTrue="1" operator="equal">
      <formula>2</formula>
    </cfRule>
    <cfRule type="cellIs" dxfId="26" priority="22" stopIfTrue="1" operator="equal">
      <formula>1</formula>
    </cfRule>
    <cfRule type="cellIs" dxfId="25" priority="23" stopIfTrue="1" operator="equal">
      <formula>9</formula>
    </cfRule>
    <cfRule type="cellIs" dxfId="24" priority="24" stopIfTrue="1" operator="equal">
      <formula>"10A"</formula>
    </cfRule>
    <cfRule type="cellIs" dxfId="23" priority="25" stopIfTrue="1" operator="equal">
      <formula>"4A"</formula>
    </cfRule>
    <cfRule type="cellIs" dxfId="22" priority="26" stopIfTrue="1" operator="equal">
      <formula>5</formula>
    </cfRule>
    <cfRule type="cellIs" dxfId="21" priority="27" stopIfTrue="1" operator="equal">
      <formula>"4B"</formula>
    </cfRule>
    <cfRule type="cellIs" dxfId="20" priority="28" stopIfTrue="1" operator="equal">
      <formula>8</formula>
    </cfRule>
    <cfRule type="cellIs" dxfId="19" priority="29" stopIfTrue="1" operator="equal">
      <formula>"3A"</formula>
    </cfRule>
    <cfRule type="cellIs" dxfId="18" priority="31" stopIfTrue="1" operator="equal">
      <formula>6</formula>
    </cfRule>
    <cfRule type="cellIs" dxfId="17" priority="32" stopIfTrue="1" operator="greaterThanOrEqual">
      <formula>15</formula>
    </cfRule>
  </conditionalFormatting>
  <conditionalFormatting sqref="H5:H22">
    <cfRule type="cellIs" dxfId="16" priority="30" stopIfTrue="1" operator="equal">
      <formula>"3B"</formula>
    </cfRule>
  </conditionalFormatting>
  <conditionalFormatting sqref="H32">
    <cfRule type="cellIs" dxfId="15" priority="1" operator="equal">
      <formula>"10B"</formula>
    </cfRule>
    <cfRule type="cellIs" dxfId="14" priority="2" operator="equal">
      <formula>4</formula>
    </cfRule>
    <cfRule type="cellIs" dxfId="13" priority="3" operator="equal">
      <formula>"12B"</formula>
    </cfRule>
    <cfRule type="cellIs" dxfId="12" priority="4" operator="equal">
      <formula>"12A"</formula>
    </cfRule>
    <cfRule type="cellIs" dxfId="11" priority="5" stopIfTrue="1" operator="equal">
      <formula>2</formula>
    </cfRule>
    <cfRule type="cellIs" dxfId="10" priority="6" stopIfTrue="1" operator="equal">
      <formula>1</formula>
    </cfRule>
    <cfRule type="cellIs" dxfId="9" priority="7" stopIfTrue="1" operator="equal">
      <formula>9</formula>
    </cfRule>
    <cfRule type="cellIs" dxfId="8" priority="8" stopIfTrue="1" operator="equal">
      <formula>"""10A"""</formula>
    </cfRule>
    <cfRule type="cellIs" dxfId="7" priority="9" stopIfTrue="1" operator="equal">
      <formula>"4A"</formula>
    </cfRule>
    <cfRule type="cellIs" dxfId="6" priority="10" stopIfTrue="1" operator="equal">
      <formula>5</formula>
    </cfRule>
    <cfRule type="cellIs" dxfId="5" priority="11" stopIfTrue="1" operator="equal">
      <formula>"4B"</formula>
    </cfRule>
    <cfRule type="cellIs" dxfId="4" priority="12" stopIfTrue="1" operator="equal">
      <formula>8</formula>
    </cfRule>
    <cfRule type="cellIs" dxfId="3" priority="13" stopIfTrue="1" operator="equal">
      <formula>"3A"</formula>
    </cfRule>
    <cfRule type="cellIs" dxfId="2" priority="15" stopIfTrue="1" operator="equal">
      <formula>6</formula>
    </cfRule>
    <cfRule type="cellIs" dxfId="1" priority="16" stopIfTrue="1" operator="greaterThanOrEqual">
      <formula>15</formula>
    </cfRule>
  </conditionalFormatting>
  <conditionalFormatting sqref="H32">
    <cfRule type="cellIs" dxfId="0" priority="14" stopIfTrue="1" operator="equal">
      <formula>"3B"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A2F8-CCB7-472F-963D-867F8AC8045B}">
  <dimension ref="A1:G50"/>
  <sheetViews>
    <sheetView showGridLines="0" zoomScale="70" zoomScaleNormal="70" workbookViewId="0">
      <selection activeCell="C3" sqref="C3:G3"/>
    </sheetView>
  </sheetViews>
  <sheetFormatPr baseColWidth="10" defaultColWidth="35" defaultRowHeight="43.5" customHeight="1" x14ac:dyDescent="0.15"/>
  <cols>
    <col min="1" max="1" width="10.1640625" customWidth="1"/>
    <col min="2" max="2" width="11.83203125" customWidth="1"/>
    <col min="3" max="7" width="17.5" customWidth="1"/>
  </cols>
  <sheetData>
    <row r="1" spans="1:7" ht="22" customHeight="1" x14ac:dyDescent="0.15"/>
    <row r="2" spans="1:7" ht="43.5" customHeight="1" x14ac:dyDescent="0.15">
      <c r="C2" s="82" t="s">
        <v>18</v>
      </c>
      <c r="D2" s="82"/>
      <c r="E2" s="82"/>
      <c r="F2" s="82"/>
      <c r="G2" s="82"/>
    </row>
    <row r="3" spans="1:7" ht="33" customHeight="1" x14ac:dyDescent="0.15">
      <c r="A3" s="46"/>
      <c r="C3" s="47" t="s">
        <v>19</v>
      </c>
      <c r="D3" s="47" t="s">
        <v>27</v>
      </c>
      <c r="E3" s="47" t="s">
        <v>21</v>
      </c>
      <c r="F3" s="47" t="s">
        <v>22</v>
      </c>
      <c r="G3" s="47" t="s">
        <v>59</v>
      </c>
    </row>
    <row r="4" spans="1:7" ht="43.5" customHeight="1" thickBot="1" x14ac:dyDescent="0.2">
      <c r="A4" s="83" t="s">
        <v>24</v>
      </c>
      <c r="B4" s="48" t="s">
        <v>61</v>
      </c>
      <c r="C4" s="53"/>
      <c r="D4" s="49"/>
      <c r="E4" s="50"/>
      <c r="F4" s="50"/>
      <c r="G4" s="50"/>
    </row>
    <row r="5" spans="1:7" ht="43.5" customHeight="1" thickTop="1" thickBot="1" x14ac:dyDescent="0.2">
      <c r="A5" s="83"/>
      <c r="B5" s="48" t="s">
        <v>33</v>
      </c>
      <c r="C5" s="53"/>
      <c r="D5" s="49"/>
      <c r="E5" s="36"/>
      <c r="F5" s="50"/>
      <c r="G5" s="50"/>
    </row>
    <row r="6" spans="1:7" ht="43.5" customHeight="1" thickTop="1" thickBot="1" x14ac:dyDescent="0.2">
      <c r="A6" s="83"/>
      <c r="B6" s="48" t="s">
        <v>21</v>
      </c>
      <c r="C6" s="51"/>
      <c r="D6" s="53"/>
      <c r="E6" s="49"/>
      <c r="F6" s="54"/>
      <c r="G6" s="50"/>
    </row>
    <row r="7" spans="1:7" ht="43.5" customHeight="1" thickTop="1" thickBot="1" x14ac:dyDescent="0.2">
      <c r="A7" s="83"/>
      <c r="B7" s="48" t="s">
        <v>20</v>
      </c>
      <c r="C7" s="51"/>
      <c r="D7" s="51"/>
      <c r="E7" s="53"/>
      <c r="F7" s="49"/>
      <c r="G7" s="54"/>
    </row>
    <row r="8" spans="1:7" ht="43.5" customHeight="1" thickTop="1" thickBot="1" x14ac:dyDescent="0.2">
      <c r="A8" s="83"/>
      <c r="B8" s="52" t="s">
        <v>60</v>
      </c>
      <c r="C8" s="53"/>
      <c r="D8" s="53"/>
      <c r="E8" s="53"/>
      <c r="F8" s="54"/>
      <c r="G8" s="54"/>
    </row>
    <row r="9" spans="1:7" ht="43.5" customHeight="1" thickTop="1" x14ac:dyDescent="0.15">
      <c r="A9" s="46"/>
    </row>
    <row r="10" spans="1:7" ht="43.5" customHeight="1" x14ac:dyDescent="0.15">
      <c r="B10" s="84" t="s">
        <v>57</v>
      </c>
      <c r="C10" s="84"/>
      <c r="D10" s="84"/>
      <c r="E10" s="84"/>
      <c r="F10" s="84"/>
      <c r="G10" s="84"/>
    </row>
    <row r="48" spans="1:3" ht="43.5" customHeight="1" x14ac:dyDescent="0.15">
      <c r="A48" t="s">
        <v>29</v>
      </c>
      <c r="B48">
        <v>6</v>
      </c>
      <c r="C48">
        <v>9</v>
      </c>
    </row>
    <row r="49" spans="1:3" ht="43.5" customHeight="1" x14ac:dyDescent="0.15">
      <c r="A49" t="s">
        <v>30</v>
      </c>
      <c r="B49">
        <v>3</v>
      </c>
      <c r="C49">
        <v>5</v>
      </c>
    </row>
    <row r="50" spans="1:3" ht="43.5" customHeight="1" x14ac:dyDescent="0.15">
      <c r="A50" t="s">
        <v>31</v>
      </c>
      <c r="B50">
        <v>0</v>
      </c>
      <c r="C50">
        <v>2</v>
      </c>
    </row>
  </sheetData>
  <mergeCells count="3">
    <mergeCell ref="C2:G2"/>
    <mergeCell ref="A4:A8"/>
    <mergeCell ref="B10:G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1726-B8AB-4433-85BE-ECEB72011C29}">
  <dimension ref="A1:F12"/>
  <sheetViews>
    <sheetView zoomScale="130" zoomScaleNormal="130" workbookViewId="0">
      <selection activeCell="A8" sqref="A8"/>
    </sheetView>
  </sheetViews>
  <sheetFormatPr baseColWidth="10" defaultColWidth="9.1640625" defaultRowHeight="13" x14ac:dyDescent="0.15"/>
  <cols>
    <col min="1" max="6" width="22.83203125" style="56" customWidth="1"/>
    <col min="7" max="7" width="17.1640625" style="56" customWidth="1"/>
    <col min="8" max="16384" width="9.1640625" style="56"/>
  </cols>
  <sheetData>
    <row r="1" spans="1:6" ht="14" thickBot="1" x14ac:dyDescent="0.2"/>
    <row r="2" spans="1:6" ht="17" thickTop="1" thickBot="1" x14ac:dyDescent="0.2">
      <c r="A2" s="60" t="s">
        <v>24</v>
      </c>
      <c r="B2" s="60"/>
      <c r="C2" s="60"/>
      <c r="D2" s="60"/>
      <c r="E2" s="60"/>
      <c r="F2" s="60"/>
    </row>
    <row r="3" spans="1:6" ht="15" thickTop="1" x14ac:dyDescent="0.15">
      <c r="A3" s="58" t="s">
        <v>32</v>
      </c>
      <c r="B3" s="58" t="s">
        <v>62</v>
      </c>
      <c r="C3" s="58" t="s">
        <v>63</v>
      </c>
      <c r="D3" s="58" t="s">
        <v>64</v>
      </c>
      <c r="E3" s="58" t="s">
        <v>65</v>
      </c>
      <c r="F3" s="58" t="s">
        <v>66</v>
      </c>
    </row>
    <row r="4" spans="1:6" ht="60" x14ac:dyDescent="0.15">
      <c r="A4" s="58" t="s">
        <v>34</v>
      </c>
      <c r="B4" s="59" t="s">
        <v>71</v>
      </c>
      <c r="C4" s="59" t="s">
        <v>53</v>
      </c>
      <c r="D4" s="59" t="s">
        <v>54</v>
      </c>
      <c r="E4" s="59" t="s">
        <v>55</v>
      </c>
      <c r="F4" s="59" t="s">
        <v>56</v>
      </c>
    </row>
    <row r="5" spans="1:6" ht="15" thickBot="1" x14ac:dyDescent="0.2">
      <c r="A5" s="57"/>
      <c r="B5" s="57"/>
      <c r="C5" s="57"/>
      <c r="D5" s="57"/>
      <c r="E5" s="57"/>
      <c r="F5" s="57"/>
    </row>
    <row r="6" spans="1:6" ht="17" thickTop="1" thickBot="1" x14ac:dyDescent="0.2">
      <c r="A6" s="60" t="s">
        <v>18</v>
      </c>
      <c r="B6" s="60"/>
      <c r="C6" s="60"/>
      <c r="D6" s="60"/>
      <c r="E6" s="60"/>
      <c r="F6" s="60"/>
    </row>
    <row r="7" spans="1:6" ht="15" thickTop="1" x14ac:dyDescent="0.15">
      <c r="A7" s="58" t="s">
        <v>32</v>
      </c>
      <c r="B7" s="58" t="s">
        <v>67</v>
      </c>
      <c r="C7" s="58" t="s">
        <v>68</v>
      </c>
      <c r="D7" s="58" t="s">
        <v>64</v>
      </c>
      <c r="E7" s="58" t="s">
        <v>69</v>
      </c>
      <c r="F7" s="58" t="s">
        <v>70</v>
      </c>
    </row>
    <row r="8" spans="1:6" ht="110" customHeight="1" x14ac:dyDescent="0.15">
      <c r="A8" s="58" t="s">
        <v>34</v>
      </c>
      <c r="B8" s="59" t="s">
        <v>50</v>
      </c>
      <c r="C8" s="59" t="s">
        <v>51</v>
      </c>
      <c r="D8" s="59" t="s">
        <v>52</v>
      </c>
      <c r="E8" s="59" t="s">
        <v>72</v>
      </c>
      <c r="F8" s="59" t="s">
        <v>49</v>
      </c>
    </row>
    <row r="9" spans="1:6" ht="15" thickBot="1" x14ac:dyDescent="0.2">
      <c r="A9" s="57"/>
      <c r="B9" s="57"/>
      <c r="C9" s="57"/>
      <c r="D9" s="57"/>
      <c r="E9" s="57"/>
      <c r="F9" s="57"/>
    </row>
    <row r="10" spans="1:6" ht="16" thickTop="1" x14ac:dyDescent="0.15">
      <c r="A10" s="61" t="s">
        <v>2</v>
      </c>
      <c r="B10" s="61"/>
      <c r="C10" s="61"/>
      <c r="D10" s="61"/>
      <c r="E10" s="57"/>
      <c r="F10" s="57"/>
    </row>
    <row r="11" spans="1:6" ht="14" x14ac:dyDescent="0.15">
      <c r="A11" s="58" t="s">
        <v>32</v>
      </c>
      <c r="B11" s="62" t="s">
        <v>19</v>
      </c>
      <c r="C11" s="63" t="s">
        <v>21</v>
      </c>
      <c r="D11" s="64" t="s">
        <v>33</v>
      </c>
      <c r="E11" s="57"/>
      <c r="F11" s="57"/>
    </row>
    <row r="12" spans="1:6" ht="66.75" customHeight="1" x14ac:dyDescent="0.15">
      <c r="A12" s="58" t="s">
        <v>34</v>
      </c>
      <c r="B12" s="59" t="s">
        <v>35</v>
      </c>
      <c r="C12" s="59" t="s">
        <v>36</v>
      </c>
      <c r="D12" s="59" t="s">
        <v>37</v>
      </c>
      <c r="E12" s="57"/>
      <c r="F12" s="5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topLeftCell="D19" workbookViewId="0">
      <selection activeCell="N20" sqref="N20:R23"/>
    </sheetView>
  </sheetViews>
  <sheetFormatPr baseColWidth="10" defaultColWidth="9.1640625" defaultRowHeight="13" x14ac:dyDescent="0.15"/>
  <cols>
    <col min="1" max="1" width="13.33203125" customWidth="1"/>
    <col min="2" max="2" width="11.5" customWidth="1"/>
    <col min="3" max="3" width="13.1640625" customWidth="1"/>
    <col min="7" max="7" width="9.1640625" customWidth="1"/>
    <col min="8" max="8" width="10.5" customWidth="1"/>
  </cols>
  <sheetData>
    <row r="1" spans="1:3" x14ac:dyDescent="0.15">
      <c r="A1" s="16" t="s">
        <v>38</v>
      </c>
      <c r="B1" s="16" t="s">
        <v>39</v>
      </c>
      <c r="C1" s="16" t="s">
        <v>40</v>
      </c>
    </row>
    <row r="2" spans="1:3" x14ac:dyDescent="0.15">
      <c r="A2" s="17">
        <v>1</v>
      </c>
      <c r="B2" s="17">
        <v>1</v>
      </c>
      <c r="C2" s="17">
        <f>A2*B2</f>
        <v>1</v>
      </c>
    </row>
    <row r="3" spans="1:3" x14ac:dyDescent="0.15">
      <c r="A3" s="17">
        <v>1</v>
      </c>
      <c r="B3" s="17">
        <v>2</v>
      </c>
      <c r="C3" s="17">
        <f>A3*B3</f>
        <v>2</v>
      </c>
    </row>
    <row r="4" spans="1:3" x14ac:dyDescent="0.15">
      <c r="A4" s="17">
        <v>1</v>
      </c>
      <c r="B4" s="17">
        <v>3</v>
      </c>
      <c r="C4" s="17">
        <f t="shared" ref="C4:C26" si="0">A4*B4</f>
        <v>3</v>
      </c>
    </row>
    <row r="5" spans="1:3" x14ac:dyDescent="0.15">
      <c r="A5" s="17">
        <v>1</v>
      </c>
      <c r="B5" s="17">
        <v>4</v>
      </c>
      <c r="C5" s="17">
        <f>A5*B5</f>
        <v>4</v>
      </c>
    </row>
    <row r="6" spans="1:3" x14ac:dyDescent="0.15">
      <c r="A6" s="17">
        <v>1</v>
      </c>
      <c r="B6" s="17">
        <v>5</v>
      </c>
      <c r="C6" s="17">
        <f>A6*B6</f>
        <v>5</v>
      </c>
    </row>
    <row r="7" spans="1:3" x14ac:dyDescent="0.15">
      <c r="A7" s="17">
        <v>2</v>
      </c>
      <c r="B7" s="17">
        <v>1</v>
      </c>
      <c r="C7" s="17">
        <f t="shared" si="0"/>
        <v>2</v>
      </c>
    </row>
    <row r="8" spans="1:3" x14ac:dyDescent="0.15">
      <c r="A8" s="17">
        <v>2</v>
      </c>
      <c r="B8" s="17">
        <v>2</v>
      </c>
      <c r="C8" s="17">
        <f t="shared" si="0"/>
        <v>4</v>
      </c>
    </row>
    <row r="9" spans="1:3" x14ac:dyDescent="0.15">
      <c r="A9" s="17">
        <v>2</v>
      </c>
      <c r="B9" s="17">
        <v>3</v>
      </c>
      <c r="C9" s="17">
        <f t="shared" si="0"/>
        <v>6</v>
      </c>
    </row>
    <row r="10" spans="1:3" x14ac:dyDescent="0.15">
      <c r="A10" s="17">
        <v>2</v>
      </c>
      <c r="B10" s="17">
        <v>4</v>
      </c>
      <c r="C10" s="17">
        <f>A10*B10</f>
        <v>8</v>
      </c>
    </row>
    <row r="11" spans="1:3" x14ac:dyDescent="0.15">
      <c r="A11" s="17">
        <v>2</v>
      </c>
      <c r="B11" s="17">
        <v>5</v>
      </c>
      <c r="C11" s="17">
        <f>A11*B11</f>
        <v>10</v>
      </c>
    </row>
    <row r="12" spans="1:3" x14ac:dyDescent="0.15">
      <c r="A12" s="17">
        <v>3</v>
      </c>
      <c r="B12" s="17">
        <v>1</v>
      </c>
      <c r="C12" s="17">
        <f t="shared" si="0"/>
        <v>3</v>
      </c>
    </row>
    <row r="13" spans="1:3" x14ac:dyDescent="0.15">
      <c r="A13" s="17">
        <v>3</v>
      </c>
      <c r="B13" s="17">
        <v>2</v>
      </c>
      <c r="C13" s="17">
        <f t="shared" si="0"/>
        <v>6</v>
      </c>
    </row>
    <row r="14" spans="1:3" x14ac:dyDescent="0.15">
      <c r="A14" s="17">
        <v>3</v>
      </c>
      <c r="B14" s="17">
        <v>3</v>
      </c>
      <c r="C14" s="17">
        <f t="shared" si="0"/>
        <v>9</v>
      </c>
    </row>
    <row r="15" spans="1:3" x14ac:dyDescent="0.15">
      <c r="A15" s="17">
        <v>3</v>
      </c>
      <c r="B15" s="17">
        <v>4</v>
      </c>
      <c r="C15" s="17">
        <f>A15*B15</f>
        <v>12</v>
      </c>
    </row>
    <row r="16" spans="1:3" x14ac:dyDescent="0.15">
      <c r="A16" s="17">
        <v>3</v>
      </c>
      <c r="B16" s="17">
        <v>5</v>
      </c>
      <c r="C16" s="17">
        <f>A16*B16</f>
        <v>15</v>
      </c>
    </row>
    <row r="17" spans="1:15" x14ac:dyDescent="0.15">
      <c r="A17" s="17">
        <v>4</v>
      </c>
      <c r="B17" s="17">
        <v>1</v>
      </c>
      <c r="C17" s="17">
        <f t="shared" si="0"/>
        <v>4</v>
      </c>
    </row>
    <row r="18" spans="1:15" x14ac:dyDescent="0.15">
      <c r="A18" s="17">
        <v>4</v>
      </c>
      <c r="B18" s="17">
        <v>2</v>
      </c>
      <c r="C18" s="17">
        <f t="shared" si="0"/>
        <v>8</v>
      </c>
    </row>
    <row r="19" spans="1:15" x14ac:dyDescent="0.15">
      <c r="A19" s="17">
        <v>4</v>
      </c>
      <c r="B19" s="17">
        <v>3</v>
      </c>
      <c r="C19" s="17">
        <f t="shared" si="0"/>
        <v>12</v>
      </c>
    </row>
    <row r="20" spans="1:15" ht="25.5" customHeight="1" x14ac:dyDescent="0.15">
      <c r="A20" s="17">
        <v>4</v>
      </c>
      <c r="B20" s="17">
        <v>4</v>
      </c>
      <c r="C20" s="17">
        <f t="shared" si="0"/>
        <v>16</v>
      </c>
      <c r="H20" s="85" t="s">
        <v>39</v>
      </c>
      <c r="I20" s="86"/>
      <c r="J20" s="86"/>
      <c r="K20" s="86"/>
      <c r="L20" s="87"/>
      <c r="O20" s="65"/>
    </row>
    <row r="21" spans="1:15" ht="28" x14ac:dyDescent="0.15">
      <c r="A21" s="17">
        <v>4</v>
      </c>
      <c r="B21" s="17">
        <v>5</v>
      </c>
      <c r="C21" s="17">
        <f t="shared" si="0"/>
        <v>20</v>
      </c>
      <c r="F21" s="18"/>
      <c r="H21" s="22" t="s">
        <v>19</v>
      </c>
      <c r="I21" s="22" t="s">
        <v>20</v>
      </c>
      <c r="J21" s="22" t="s">
        <v>21</v>
      </c>
      <c r="K21" s="22" t="s">
        <v>22</v>
      </c>
      <c r="L21" s="22" t="s">
        <v>23</v>
      </c>
      <c r="O21" s="65"/>
    </row>
    <row r="22" spans="1:15" ht="28" x14ac:dyDescent="0.15">
      <c r="A22" s="17">
        <v>5</v>
      </c>
      <c r="B22" s="17">
        <v>1</v>
      </c>
      <c r="C22" s="17">
        <f t="shared" si="0"/>
        <v>5</v>
      </c>
      <c r="F22" s="18"/>
      <c r="G22" s="19" t="s">
        <v>25</v>
      </c>
      <c r="H22" s="25">
        <f>A22*B22</f>
        <v>5</v>
      </c>
      <c r="I22" s="23" t="s">
        <v>41</v>
      </c>
      <c r="J22" s="24">
        <f>A24*B24</f>
        <v>15</v>
      </c>
      <c r="K22" s="24">
        <f>A25*B25</f>
        <v>20</v>
      </c>
      <c r="L22" s="24">
        <f>A26*B26</f>
        <v>25</v>
      </c>
      <c r="O22" s="65"/>
    </row>
    <row r="23" spans="1:15" ht="16.5" customHeight="1" x14ac:dyDescent="0.15">
      <c r="A23" s="17">
        <v>5</v>
      </c>
      <c r="B23" s="17">
        <v>2</v>
      </c>
      <c r="C23" s="17">
        <f t="shared" si="0"/>
        <v>10</v>
      </c>
      <c r="F23" s="18"/>
      <c r="G23" s="19" t="s">
        <v>26</v>
      </c>
      <c r="H23" s="25" t="s">
        <v>42</v>
      </c>
      <c r="I23" s="23">
        <f>A18*B18</f>
        <v>8</v>
      </c>
      <c r="J23" s="36" t="s">
        <v>43</v>
      </c>
      <c r="K23" s="24">
        <f>A20*B20</f>
        <v>16</v>
      </c>
      <c r="L23" s="24">
        <f>A21*B21</f>
        <v>20</v>
      </c>
      <c r="O23" s="65"/>
    </row>
    <row r="24" spans="1:15" ht="18.75" customHeight="1" x14ac:dyDescent="0.15">
      <c r="A24" s="17">
        <v>5</v>
      </c>
      <c r="B24" s="17">
        <v>3</v>
      </c>
      <c r="C24" s="17">
        <f t="shared" si="0"/>
        <v>15</v>
      </c>
      <c r="F24" s="18"/>
      <c r="G24" s="19" t="s">
        <v>21</v>
      </c>
      <c r="H24" s="25" t="s">
        <v>44</v>
      </c>
      <c r="I24" s="25">
        <f>A13*B13</f>
        <v>6</v>
      </c>
      <c r="J24" s="23">
        <f>A14*B14</f>
        <v>9</v>
      </c>
      <c r="K24" s="23" t="s">
        <v>45</v>
      </c>
      <c r="L24" s="24">
        <f>A16*B16</f>
        <v>15</v>
      </c>
    </row>
    <row r="25" spans="1:15" ht="20.25" customHeight="1" x14ac:dyDescent="0.15">
      <c r="A25" s="17">
        <v>5</v>
      </c>
      <c r="B25" s="17">
        <v>4</v>
      </c>
      <c r="C25" s="17">
        <f t="shared" si="0"/>
        <v>20</v>
      </c>
      <c r="F25" s="18"/>
      <c r="G25" s="19" t="s">
        <v>27</v>
      </c>
      <c r="H25" s="25">
        <f>A7*B7</f>
        <v>2</v>
      </c>
      <c r="I25" s="25">
        <f>A8*B8</f>
        <v>4</v>
      </c>
      <c r="J25" s="25">
        <f>A9*B9</f>
        <v>6</v>
      </c>
      <c r="K25" s="23">
        <f>A10*B10</f>
        <v>8</v>
      </c>
      <c r="L25" s="23" t="s">
        <v>46</v>
      </c>
    </row>
    <row r="26" spans="1:15" ht="29" thickBot="1" x14ac:dyDescent="0.2">
      <c r="A26" s="17">
        <v>5</v>
      </c>
      <c r="B26" s="17">
        <v>5</v>
      </c>
      <c r="C26" s="17">
        <f t="shared" si="0"/>
        <v>25</v>
      </c>
      <c r="F26" s="18"/>
      <c r="G26" s="20" t="s">
        <v>28</v>
      </c>
      <c r="H26" s="26">
        <f>A2*B2</f>
        <v>1</v>
      </c>
      <c r="I26" s="26">
        <f>A3*B3</f>
        <v>2</v>
      </c>
      <c r="J26" s="25" t="s">
        <v>47</v>
      </c>
      <c r="K26" s="26" t="s">
        <v>48</v>
      </c>
      <c r="L26" s="27">
        <f>A6*B6</f>
        <v>5</v>
      </c>
    </row>
    <row r="27" spans="1:15" ht="14" thickTop="1" x14ac:dyDescent="0.15">
      <c r="F27" s="18"/>
      <c r="G27" s="21"/>
      <c r="H27" s="21"/>
      <c r="I27" s="21"/>
      <c r="J27" s="21"/>
      <c r="K27" s="21"/>
      <c r="L27" s="21"/>
    </row>
  </sheetData>
  <mergeCells count="1">
    <mergeCell ref="H20:L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25543a5815d485da9a5e0773ad762e9 xmlns="e85d5254-de39-424c-ad23-0aece8e281e8">
      <Terms xmlns="http://schemas.microsoft.com/office/infopath/2007/PartnerControls"/>
    </j25543a5815d485da9a5e0773ad762e9>
    <TaxCatchAll xmlns="e85d5254-de39-424c-ad23-0aece8e281e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3" ma:contentTypeDescription="Opprett et nytt dokument." ma:contentTypeScope="" ma:versionID="1a4c0675feab909628bb5765c3086e87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36f896daeed9e10a815e4e3387cea9b8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j25543a5815d485da9a5e0773ad762e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j25543a5815d485da9a5e0773ad762e9" ma:index="19" nillable="true" ma:taxonomy="true" ma:internalName="j25543a5815d485da9a5e0773ad762e9" ma:taxonomyFieldName="GtProjectPhase" ma:displayName="Fase" ma:fieldId="{325543a5-815d-485d-a9a5-e0773ad762e9}" ma:sspId="c837b304-89a2-409e-9d5c-9765d887efd4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Taxonomy Catch All Column" ma:hidden="true" ma:list="{c37ffdfb-f7ed-444f-a9e9-6b784612ddb2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FF772-663E-42AC-8C5E-EC4FF6079A65}">
  <ds:schemaRefs>
    <ds:schemaRef ds:uri="http://schemas.microsoft.com/office/infopath/2007/PartnerControls"/>
    <ds:schemaRef ds:uri="e85d5254-de39-424c-ad23-0aece8e281e8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351bd4f1-4840-4e36-b6be-536d93b1fe7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747E2-13D4-4728-B2FF-506BEB381A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65CA4-C495-4A89-BC6D-7FA84DCEE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Risikovurdering</vt:lpstr>
      <vt:lpstr>Matrise</vt:lpstr>
      <vt:lpstr>Matrise-forklaring</vt:lpstr>
      <vt:lpstr>Matrise-hjelpetabell</vt:lpstr>
      <vt:lpstr>Matrise!risk</vt:lpstr>
      <vt:lpstr>Risikovurdering!Utskriftsområde</vt:lpstr>
    </vt:vector>
  </TitlesOfParts>
  <Manager/>
  <Company>Metier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karin.bakke@hioa.no</dc:creator>
  <cp:keywords/>
  <dc:description/>
  <cp:lastModifiedBy>Heidi Margrete Toftner</cp:lastModifiedBy>
  <cp:revision/>
  <dcterms:created xsi:type="dcterms:W3CDTF">2008-12-08T08:43:55Z</dcterms:created>
  <dcterms:modified xsi:type="dcterms:W3CDTF">2022-01-17T11:55:49Z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ternal">
    <vt:lpwstr>0</vt:lpwstr>
  </property>
  <property fmtid="{D5CDD505-2E9C-101B-9397-08002B2CF9AE}" pid="3" name="Ingoing">
    <vt:lpwstr>0</vt:lpwstr>
  </property>
  <property fmtid="{D5CDD505-2E9C-101B-9397-08002B2CF9AE}" pid="4" name="ContactName">
    <vt:lpwstr>&lt;only in use from MS Word&gt;</vt:lpwstr>
  </property>
  <property fmtid="{D5CDD505-2E9C-101B-9397-08002B2CF9AE}" pid="5" name="ContactGuid">
    <vt:lpwstr>&lt;not in use&gt;</vt:lpwstr>
  </property>
  <property fmtid="{D5CDD505-2E9C-101B-9397-08002B2CF9AE}" pid="6" name="Document Type">
    <vt:lpwstr>Usikkerhetsanalyse</vt:lpwstr>
  </property>
  <property fmtid="{D5CDD505-2E9C-101B-9397-08002B2CF9AE}" pid="7" name="Status">
    <vt:lpwstr/>
  </property>
  <property fmtid="{D5CDD505-2E9C-101B-9397-08002B2CF9AE}" pid="8" name="ContentTypeId">
    <vt:lpwstr>0x010100D8082E96E66F9E4AA1333E6EDE182CB1</vt:lpwstr>
  </property>
  <property fmtid="{D5CDD505-2E9C-101B-9397-08002B2CF9AE}" pid="9" name="MSIP_Label_8a2a491c-6bc6-44e1-86bb-704e795c0519_Enabled">
    <vt:lpwstr>True</vt:lpwstr>
  </property>
  <property fmtid="{D5CDD505-2E9C-101B-9397-08002B2CF9AE}" pid="10" name="MSIP_Label_8a2a491c-6bc6-44e1-86bb-704e795c0519_SiteId">
    <vt:lpwstr>fec81f12-6286-4550-8911-f446fcdafa1f</vt:lpwstr>
  </property>
  <property fmtid="{D5CDD505-2E9C-101B-9397-08002B2CF9AE}" pid="11" name="MSIP_Label_8a2a491c-6bc6-44e1-86bb-704e795c0519_Owner">
    <vt:lpwstr>ellenmar@oslomet.no</vt:lpwstr>
  </property>
  <property fmtid="{D5CDD505-2E9C-101B-9397-08002B2CF9AE}" pid="12" name="MSIP_Label_8a2a491c-6bc6-44e1-86bb-704e795c0519_SetDate">
    <vt:lpwstr>2021-02-01T15:16:48.4350617Z</vt:lpwstr>
  </property>
  <property fmtid="{D5CDD505-2E9C-101B-9397-08002B2CF9AE}" pid="13" name="MSIP_Label_8a2a491c-6bc6-44e1-86bb-704e795c0519_Name">
    <vt:lpwstr>Personal</vt:lpwstr>
  </property>
  <property fmtid="{D5CDD505-2E9C-101B-9397-08002B2CF9AE}" pid="14" name="MSIP_Label_8a2a491c-6bc6-44e1-86bb-704e795c0519_Application">
    <vt:lpwstr>Microsoft Azure Information Protection</vt:lpwstr>
  </property>
  <property fmtid="{D5CDD505-2E9C-101B-9397-08002B2CF9AE}" pid="15" name="MSIP_Label_8a2a491c-6bc6-44e1-86bb-704e795c0519_ActionId">
    <vt:lpwstr>f5845ade-d264-4f8b-a01a-87b095afad47</vt:lpwstr>
  </property>
  <property fmtid="{D5CDD505-2E9C-101B-9397-08002B2CF9AE}" pid="16" name="MSIP_Label_8a2a491c-6bc6-44e1-86bb-704e795c0519_Extended_MSFT_Method">
    <vt:lpwstr>Manual</vt:lpwstr>
  </property>
  <property fmtid="{D5CDD505-2E9C-101B-9397-08002B2CF9AE}" pid="17" name="Sensitivity">
    <vt:lpwstr>Personal</vt:lpwstr>
  </property>
  <property fmtid="{D5CDD505-2E9C-101B-9397-08002B2CF9AE}" pid="18" name="GtProjectPhase">
    <vt:lpwstr/>
  </property>
</Properties>
</file>